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026"/>
  <workbookPr defaultThemeVersion="124226"/>
  <bookViews>
    <workbookView xWindow="65416" yWindow="65416" windowWidth="29040" windowHeight="15840" activeTab="0"/>
  </bookViews>
  <sheets>
    <sheet name="Nabídkový list" sheetId="1" r:id="rId1"/>
    <sheet name="TAB" sheetId="3" state="hidden" r:id="rId2"/>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<sst xmlns="http://schemas.openxmlformats.org/spreadsheetml/2006/main" count="98" uniqueCount="54">
  <si>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</si>
  <si>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</si>
  <si>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</si>
  <si>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</si>
  <si>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</si>
  <si>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</si>
  <si>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</si>
  <si>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</si>
  <si>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</si>
  <si>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</si>
  <si>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</si>
  <si>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</si>
  <si>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</si>
  <si>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</si>
  <si>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</si>
  <si>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</si>
  <si>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</si>
  <si>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</si>
  <si>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</si>
  <si>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</si>
  <si>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</si>
  <si>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</si>
  <si>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</si>
  <si>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</si>
  <si>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</si>
  <si>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</si>
  <si>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</si>
  <si>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</si>
  <si>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</si>
  <si>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</si>
  <si>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</si>
  <si>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</si>
  <si>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</si>
  <si>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</si>
  <si>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</si>
  <si>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</si>
  <si>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</si>
  <si>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</si>
  <si>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</si>
  <si>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</si>
  <si>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</si>
  <si>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</si>
  <si>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</si>
  <si>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</si>
  <si>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</si>
  <si>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</si>
  <si>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</si>
  <si>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</si>
  <si>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</si>
  <si>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</si>
  <si>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</si>
  <si>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</si>
  <si>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rPr>
      <t>v traktorových terénech</t>
    </r>
  </si>
  <si>
    <t>1, 2, 3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</si>
</sst>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s>
  <fills count="17">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
      <patternFill patternType="solid">
        <fgColor theme="6" tint="0.7999799847602844"/>
        <bgColor indexed="64"/>
      </patternFill>
    </fill>
    <fill>
      <patternFill patternType="solid">
        <fgColor theme="2"/>
        <bgColor indexed="64"/>
      </patternFill>
    </fill>
    <fill>
      <patternFill patternType="solid">
        <fgColor theme="2" tint="-0.09996999800205231"/>
        <bgColor indexed="64"/>
      </patternFill>
    </fill>
    <fill>
      <patternFill patternType="solid">
        <fgColor theme="4" tint="0.7999799847602844"/>
        <bgColor indexed="64"/>
      </patternFill>
    </fill>
    <fill>
      <patternFill patternType="solid">
        <fgColor theme="3" tint="0.7999799847602844"/>
        <bgColor indexed="64"/>
      </patternFill>
    </fill>
    <fill>
      <patternFill patternType="solid">
        <fgColor rgb="FFFFFFCC"/>
        <bgColor indexed="64"/>
      </patternFill>
    </fill>
    <fill>
      <patternFill patternType="solid">
        <fgColor rgb="FFFFFF99"/>
        <bgColor indexed="64"/>
      </patternFill>
    </fill>
    <fill>
      <patternFill patternType="solid">
        <fgColor theme="2" tint="-0.24997000396251678"/>
        <bgColor indexed="64"/>
      </patternFill>
    </fill>
    <fill>
      <patternFill patternType="solid">
        <fgColor rgb="FFFFFF00"/>
        <bgColor indexed="64"/>
      </patternFill>
    </fill>
    <fill>
      <patternFill patternType="solid">
        <fgColor theme="6" tint="0.39998000860214233"/>
        <bgColor indexed="64"/>
      </patternFill>
    </fill>
    <fill>
      <patternFill patternType="solid">
        <fgColor theme="3" tint="0.5999900102615356"/>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thick"/>
      <right style="thin"/>
      <top/>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style="thin"/>
      <right/>
      <top/>
      <bottom style="dashed"/>
    </border>
    <border>
      <left style="thin"/>
      <right/>
      <top style="dashed"/>
      <bottom style="dashed"/>
    </border>
    <border>
      <left style="thin"/>
      <right/>
      <top/>
      <bottom/>
    </border>
    <border>
      <left style="medium"/>
      <right style="thin"/>
      <top style="thick"/>
      <bottom style="dotted"/>
    </border>
    <border>
      <left style="thin"/>
      <right/>
      <top style="thick"/>
      <bottom style="dotted"/>
    </border>
    <border>
      <left style="thick"/>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style="thin"/>
      <right/>
      <top style="dotted"/>
      <bottom style="thick"/>
    </border>
    <border>
      <left style="thick"/>
      <right style="thin"/>
      <top style="dotted"/>
      <bottom style="thick"/>
    </border>
    <border>
      <left/>
      <right style="thin"/>
      <top style="dotted"/>
      <bottom style="thick"/>
    </border>
    <border>
      <left/>
      <right style="thick"/>
      <top style="dotted"/>
      <bottom style="thick"/>
    </border>
    <border>
      <left/>
      <right/>
      <top/>
      <bottom style="dashed"/>
    </border>
    <border>
      <left/>
      <right/>
      <top style="dashed"/>
      <bottom style="dashed"/>
    </border>
    <border>
      <left style="medium"/>
      <right style="thin"/>
      <top style="thin"/>
      <bottom/>
    </border>
    <border>
      <left style="medium"/>
      <right style="thin"/>
      <top/>
      <bottom style="medium"/>
    </border>
    <border>
      <left style="medium"/>
      <right style="thin"/>
      <top style="medium"/>
      <bottom/>
    </border>
    <border>
      <left style="medium"/>
      <right style="thin"/>
      <top/>
      <bottom style="thin"/>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medium"/>
      <right/>
      <top/>
      <bottom style="medium"/>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79">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17" fillId="5" borderId="32" xfId="0" applyFont="1" applyFill="1" applyBorder="1" applyAlignment="1">
      <alignment horizontal="right" vertical="center" indent="1"/>
    </xf>
    <xf numFmtId="14" fontId="13" fillId="3" borderId="3" xfId="0" applyNumberFormat="1" applyFont="1" applyFill="1" applyBorder="1" applyAlignment="1">
      <alignment horizontal="left" vertical="center" indent="1"/>
    </xf>
    <xf numFmtId="0" fontId="8" fillId="0" borderId="33" xfId="0" applyFont="1" applyBorder="1" applyAlignment="1">
      <alignment horizontal="left" vertical="center" wrapText="1" indent="1"/>
    </xf>
    <xf numFmtId="3" fontId="2" fillId="3" borderId="34" xfId="0" applyNumberFormat="1" applyFont="1" applyFill="1" applyBorder="1" applyAlignment="1">
      <alignment horizontal="right" vertical="center" indent="1"/>
    </xf>
    <xf numFmtId="3" fontId="2" fillId="0" borderId="35" xfId="0" applyNumberFormat="1" applyFont="1" applyBorder="1" applyAlignment="1">
      <alignment horizontal="right" vertical="center" indent="1"/>
    </xf>
    <xf numFmtId="3" fontId="2" fillId="0" borderId="36" xfId="0" applyNumberFormat="1" applyFont="1" applyBorder="1" applyAlignment="1">
      <alignment horizontal="right" vertical="center" indent="1"/>
    </xf>
    <xf numFmtId="3" fontId="3" fillId="0" borderId="37" xfId="0" applyNumberFormat="1" applyFont="1" applyBorder="1" applyAlignment="1">
      <alignment horizontal="right" vertical="center" indent="1"/>
    </xf>
    <xf numFmtId="0" fontId="8" fillId="0" borderId="38" xfId="0" applyFont="1" applyBorder="1" applyAlignment="1">
      <alignment horizontal="left" vertical="center" wrapText="1" indent="1"/>
    </xf>
    <xf numFmtId="3" fontId="2" fillId="3" borderId="39" xfId="0" applyNumberFormat="1" applyFont="1" applyFill="1" applyBorder="1" applyAlignment="1" applyProtection="1">
      <alignment horizontal="right" vertical="center" indent="1"/>
      <protection locked="0"/>
    </xf>
    <xf numFmtId="3" fontId="2" fillId="2" borderId="39" xfId="0" applyNumberFormat="1" applyFont="1" applyFill="1" applyBorder="1" applyAlignment="1" applyProtection="1">
      <alignment horizontal="right" vertical="center" indent="1"/>
      <protection locked="0"/>
    </xf>
    <xf numFmtId="3" fontId="3" fillId="0" borderId="40" xfId="0" applyNumberFormat="1" applyFont="1" applyBorder="1" applyAlignment="1">
      <alignment horizontal="right" vertical="center" indent="1"/>
    </xf>
    <xf numFmtId="0" fontId="8" fillId="0" borderId="41" xfId="0" applyFont="1" applyBorder="1" applyAlignment="1">
      <alignment horizontal="left" vertical="center" wrapText="1" indent="1"/>
    </xf>
    <xf numFmtId="3" fontId="2" fillId="0" borderId="42" xfId="0" applyNumberFormat="1" applyFont="1" applyBorder="1" applyAlignment="1">
      <alignment horizontal="right" vertical="center" indent="1"/>
    </xf>
    <xf numFmtId="3" fontId="2" fillId="3" borderId="43" xfId="0" applyNumberFormat="1" applyFont="1" applyFill="1" applyBorder="1" applyAlignment="1">
      <alignment horizontal="right" vertical="center" indent="1"/>
    </xf>
    <xf numFmtId="3" fontId="2" fillId="0" borderId="43" xfId="0" applyNumberFormat="1" applyFont="1" applyBorder="1" applyAlignment="1">
      <alignment horizontal="right" vertical="center" indent="1"/>
    </xf>
    <xf numFmtId="3" fontId="2" fillId="0" borderId="41" xfId="0" applyNumberFormat="1" applyFont="1" applyBorder="1" applyAlignment="1">
      <alignment horizontal="right" vertical="center" indent="1"/>
    </xf>
    <xf numFmtId="3" fontId="3" fillId="0" borderId="44" xfId="0" applyNumberFormat="1" applyFont="1" applyBorder="1" applyAlignment="1">
      <alignment horizontal="right" vertical="center" indent="1"/>
    </xf>
    <xf numFmtId="0" fontId="8" fillId="0" borderId="45" xfId="0" applyFont="1" applyBorder="1" applyAlignment="1">
      <alignment horizontal="left" vertical="center" wrapText="1" indent="1"/>
    </xf>
    <xf numFmtId="3" fontId="2" fillId="2" borderId="46" xfId="0" applyNumberFormat="1" applyFont="1" applyFill="1" applyBorder="1" applyAlignment="1" applyProtection="1">
      <alignment horizontal="right" vertical="center" indent="1"/>
      <protection locked="0"/>
    </xf>
    <xf numFmtId="3" fontId="3" fillId="0" borderId="47" xfId="0" applyNumberFormat="1" applyFont="1" applyBorder="1" applyAlignment="1">
      <alignment horizontal="right" vertical="center" indent="1"/>
    </xf>
    <xf numFmtId="3" fontId="2" fillId="0" borderId="34" xfId="0" applyNumberFormat="1" applyFont="1" applyBorder="1" applyAlignment="1">
      <alignment horizontal="right" vertical="center" indent="1"/>
    </xf>
    <xf numFmtId="3" fontId="2" fillId="3" borderId="42" xfId="0" applyNumberFormat="1" applyFont="1" applyFill="1" applyBorder="1" applyAlignment="1">
      <alignment horizontal="right" vertical="center" indent="1"/>
    </xf>
    <xf numFmtId="3" fontId="2" fillId="3" borderId="46" xfId="0" applyNumberFormat="1" applyFont="1" applyFill="1" applyBorder="1" applyAlignment="1" applyProtection="1">
      <alignment horizontal="right" vertical="center" indent="1"/>
      <protection locked="0"/>
    </xf>
    <xf numFmtId="0" fontId="0" fillId="0" borderId="48" xfId="0" applyBorder="1" applyAlignment="1" applyProtection="1">
      <alignment horizontal="left" indent="1"/>
      <protection locked="0"/>
    </xf>
    <xf numFmtId="0" fontId="0" fillId="0" borderId="49" xfId="0" applyBorder="1" applyAlignment="1" applyProtection="1">
      <alignment horizontal="left" indent="1"/>
      <protection locked="0"/>
    </xf>
    <xf numFmtId="14" fontId="0" fillId="0" borderId="50" xfId="0" applyNumberFormat="1" applyBorder="1" applyAlignment="1">
      <alignment horizontal="left" indent="1"/>
    </xf>
    <xf numFmtId="0" fontId="20" fillId="6" borderId="51" xfId="0" applyFont="1" applyFill="1" applyBorder="1" applyAlignment="1">
      <alignment horizontal="left" vertical="center" indent="1"/>
    </xf>
    <xf numFmtId="0" fontId="20" fillId="6" borderId="52" xfId="0" applyFont="1" applyFill="1" applyBorder="1" applyAlignment="1">
      <alignment horizontal="left" vertical="center" wrapText="1" indent="1"/>
    </xf>
    <xf numFmtId="3" fontId="20" fillId="6" borderId="53" xfId="0" applyNumberFormat="1" applyFont="1" applyFill="1" applyBorder="1" applyAlignment="1" applyProtection="1">
      <alignment horizontal="right" vertical="center" indent="1"/>
      <protection locked="0"/>
    </xf>
    <xf numFmtId="3" fontId="20" fillId="6" borderId="54" xfId="0" applyNumberFormat="1" applyFont="1" applyFill="1" applyBorder="1" applyAlignment="1" applyProtection="1">
      <alignment horizontal="right" vertical="center" indent="1"/>
      <protection locked="0"/>
    </xf>
    <xf numFmtId="3" fontId="20" fillId="6" borderId="55" xfId="0" applyNumberFormat="1" applyFont="1" applyFill="1" applyBorder="1" applyAlignment="1" applyProtection="1">
      <alignment horizontal="right" vertical="center" indent="1"/>
      <protection locked="0"/>
    </xf>
    <xf numFmtId="0" fontId="20" fillId="4" borderId="56" xfId="0" applyFont="1" applyFill="1" applyBorder="1" applyAlignment="1">
      <alignment horizontal="left" vertical="center" indent="1"/>
    </xf>
    <xf numFmtId="0" fontId="20" fillId="4" borderId="57" xfId="0" applyFont="1" applyFill="1" applyBorder="1" applyAlignment="1">
      <alignment horizontal="left" vertical="center" wrapText="1" indent="1"/>
    </xf>
    <xf numFmtId="3" fontId="20" fillId="4" borderId="58" xfId="0" applyNumberFormat="1" applyFont="1" applyFill="1" applyBorder="1" applyAlignment="1" applyProtection="1">
      <alignment horizontal="right" vertical="center" indent="1"/>
      <protection locked="0"/>
    </xf>
    <xf numFmtId="3" fontId="20" fillId="4" borderId="59" xfId="0" applyNumberFormat="1" applyFont="1" applyFill="1" applyBorder="1" applyAlignment="1" applyProtection="1">
      <alignment horizontal="right" vertical="center" indent="1"/>
      <protection locked="0"/>
    </xf>
    <xf numFmtId="3" fontId="20" fillId="4" borderId="60" xfId="0" applyNumberFormat="1" applyFont="1" applyFill="1" applyBorder="1" applyAlignment="1" applyProtection="1">
      <alignment horizontal="right" vertical="center" indent="1"/>
      <protection locked="0"/>
    </xf>
    <xf numFmtId="0" fontId="20" fillId="7" borderId="51" xfId="0" applyFont="1" applyFill="1" applyBorder="1" applyAlignment="1">
      <alignment horizontal="left" vertical="center" indent="1"/>
    </xf>
    <xf numFmtId="0" fontId="20" fillId="7" borderId="52" xfId="0" applyFont="1" applyFill="1" applyBorder="1" applyAlignment="1">
      <alignment horizontal="left" vertical="center" wrapText="1" indent="1"/>
    </xf>
    <xf numFmtId="3" fontId="20" fillId="7" borderId="53" xfId="0" applyNumberFormat="1" applyFont="1" applyFill="1" applyBorder="1" applyAlignment="1" applyProtection="1">
      <alignment horizontal="right" vertical="center" indent="1"/>
      <protection locked="0"/>
    </xf>
    <xf numFmtId="3" fontId="20" fillId="7" borderId="54" xfId="0" applyNumberFormat="1" applyFont="1" applyFill="1" applyBorder="1" applyAlignment="1" applyProtection="1">
      <alignment horizontal="right" vertical="center" indent="1"/>
      <protection locked="0"/>
    </xf>
    <xf numFmtId="3" fontId="20" fillId="7" borderId="55" xfId="0" applyNumberFormat="1" applyFont="1" applyFill="1" applyBorder="1" applyAlignment="1" applyProtection="1">
      <alignment horizontal="right" vertical="center" indent="1"/>
      <protection locked="0"/>
    </xf>
    <xf numFmtId="0" fontId="20" fillId="8" borderId="56" xfId="0" applyFont="1" applyFill="1" applyBorder="1" applyAlignment="1">
      <alignment horizontal="left" vertical="center" indent="1"/>
    </xf>
    <xf numFmtId="0" fontId="20" fillId="8" borderId="57" xfId="0" applyFont="1" applyFill="1" applyBorder="1" applyAlignment="1">
      <alignment horizontal="left" vertical="center" wrapText="1" indent="1"/>
    </xf>
    <xf numFmtId="3" fontId="20" fillId="8" borderId="58" xfId="0" applyNumberFormat="1" applyFont="1" applyFill="1" applyBorder="1" applyAlignment="1" applyProtection="1">
      <alignment horizontal="right" vertical="center" indent="1"/>
      <protection locked="0"/>
    </xf>
    <xf numFmtId="3" fontId="20" fillId="8" borderId="59" xfId="0" applyNumberFormat="1" applyFont="1" applyFill="1" applyBorder="1" applyAlignment="1" applyProtection="1">
      <alignment horizontal="right" vertical="center" indent="1"/>
      <protection locked="0"/>
    </xf>
    <xf numFmtId="3" fontId="20" fillId="8" borderId="60" xfId="0" applyNumberFormat="1" applyFont="1" applyFill="1" applyBorder="1" applyAlignment="1" applyProtection="1">
      <alignment horizontal="right" vertical="center" indent="1"/>
      <protection locked="0"/>
    </xf>
    <xf numFmtId="0" fontId="20" fillId="9" borderId="51" xfId="0" applyFont="1" applyFill="1" applyBorder="1" applyAlignment="1">
      <alignment horizontal="left" vertical="center" indent="1"/>
    </xf>
    <xf numFmtId="0" fontId="20" fillId="9" borderId="52" xfId="0" applyFont="1" applyFill="1" applyBorder="1" applyAlignment="1">
      <alignment horizontal="left" vertical="center" wrapText="1" indent="1"/>
    </xf>
    <xf numFmtId="3" fontId="20" fillId="9" borderId="53" xfId="0" applyNumberFormat="1" applyFont="1" applyFill="1" applyBorder="1" applyAlignment="1" applyProtection="1">
      <alignment horizontal="right" vertical="center" indent="1"/>
      <protection locked="0"/>
    </xf>
    <xf numFmtId="3" fontId="20" fillId="9" borderId="54" xfId="0" applyNumberFormat="1" applyFont="1" applyFill="1" applyBorder="1" applyAlignment="1" applyProtection="1">
      <alignment horizontal="right" vertical="center" indent="1"/>
      <protection locked="0"/>
    </xf>
    <xf numFmtId="3" fontId="20" fillId="9" borderId="55" xfId="0" applyNumberFormat="1" applyFont="1" applyFill="1" applyBorder="1" applyAlignment="1" applyProtection="1">
      <alignment horizontal="right" vertical="center" indent="1"/>
      <protection locked="0"/>
    </xf>
    <xf numFmtId="0" fontId="20" fillId="10" borderId="56" xfId="0" applyFont="1" applyFill="1" applyBorder="1" applyAlignment="1">
      <alignment horizontal="left" vertical="center" indent="1"/>
    </xf>
    <xf numFmtId="0" fontId="20" fillId="10" borderId="57" xfId="0" applyFont="1" applyFill="1" applyBorder="1" applyAlignment="1">
      <alignment horizontal="left" vertical="center" wrapText="1" indent="1"/>
    </xf>
    <xf numFmtId="3" fontId="20" fillId="10" borderId="58" xfId="0" applyNumberFormat="1" applyFont="1" applyFill="1" applyBorder="1" applyAlignment="1" applyProtection="1">
      <alignment horizontal="right" vertical="center" indent="1"/>
      <protection locked="0"/>
    </xf>
    <xf numFmtId="3" fontId="20" fillId="10" borderId="59" xfId="0" applyNumberFormat="1" applyFont="1" applyFill="1" applyBorder="1" applyAlignment="1" applyProtection="1">
      <alignment horizontal="right" vertical="center" indent="1"/>
      <protection locked="0"/>
    </xf>
    <xf numFmtId="3" fontId="20" fillId="10" borderId="60" xfId="0" applyNumberFormat="1" applyFont="1" applyFill="1" applyBorder="1" applyAlignment="1" applyProtection="1">
      <alignment horizontal="right" vertical="center" indent="1"/>
      <protection locked="0"/>
    </xf>
    <xf numFmtId="0" fontId="20" fillId="11" borderId="51" xfId="0" applyFont="1" applyFill="1" applyBorder="1" applyAlignment="1">
      <alignment horizontal="left" vertical="center" indent="1"/>
    </xf>
    <xf numFmtId="0" fontId="20" fillId="11" borderId="52" xfId="0" applyFont="1" applyFill="1" applyBorder="1" applyAlignment="1">
      <alignment horizontal="left" vertical="center" wrapText="1" indent="1"/>
    </xf>
    <xf numFmtId="3" fontId="20" fillId="11" borderId="53" xfId="0" applyNumberFormat="1" applyFont="1" applyFill="1" applyBorder="1" applyAlignment="1" applyProtection="1">
      <alignment horizontal="right" vertical="center" indent="1"/>
      <protection locked="0"/>
    </xf>
    <xf numFmtId="3" fontId="20" fillId="11" borderId="54" xfId="0" applyNumberFormat="1" applyFont="1" applyFill="1" applyBorder="1" applyAlignment="1" applyProtection="1">
      <alignment horizontal="right" vertical="center" indent="1"/>
      <protection locked="0"/>
    </xf>
    <xf numFmtId="3" fontId="20" fillId="11" borderId="55" xfId="0" applyNumberFormat="1" applyFont="1" applyFill="1" applyBorder="1" applyAlignment="1" applyProtection="1">
      <alignment horizontal="right" vertical="center" indent="1"/>
      <protection locked="0"/>
    </xf>
    <xf numFmtId="0" fontId="20" fillId="12" borderId="56" xfId="0" applyFont="1" applyFill="1" applyBorder="1" applyAlignment="1">
      <alignment horizontal="left" vertical="center" indent="1"/>
    </xf>
    <xf numFmtId="0" fontId="20" fillId="12" borderId="57" xfId="0" applyFont="1" applyFill="1" applyBorder="1" applyAlignment="1">
      <alignment horizontal="left" vertical="center" wrapText="1" indent="1"/>
    </xf>
    <xf numFmtId="3" fontId="20" fillId="12" borderId="58" xfId="0" applyNumberFormat="1" applyFont="1" applyFill="1" applyBorder="1" applyAlignment="1" applyProtection="1">
      <alignment horizontal="right" vertical="center" indent="1"/>
      <protection locked="0"/>
    </xf>
    <xf numFmtId="3" fontId="20" fillId="12" borderId="59" xfId="0" applyNumberFormat="1" applyFont="1" applyFill="1" applyBorder="1" applyAlignment="1" applyProtection="1">
      <alignment horizontal="right" vertical="center" indent="1"/>
      <protection locked="0"/>
    </xf>
    <xf numFmtId="3" fontId="20" fillId="12" borderId="60" xfId="0" applyNumberFormat="1" applyFont="1" applyFill="1" applyBorder="1" applyAlignment="1" applyProtection="1">
      <alignment horizontal="right" vertical="center" indent="1"/>
      <protection locked="0"/>
    </xf>
    <xf numFmtId="0" fontId="2" fillId="5" borderId="61" xfId="0" applyFont="1" applyFill="1" applyBorder="1" applyAlignment="1">
      <alignment horizontal="right" vertical="center" wrapText="1" indent="2"/>
    </xf>
    <xf numFmtId="0" fontId="2" fillId="5" borderId="62" xfId="0" applyFont="1" applyFill="1" applyBorder="1" applyAlignment="1">
      <alignment horizontal="right" indent="2"/>
    </xf>
    <xf numFmtId="0" fontId="0" fillId="5" borderId="0" xfId="0" applyFill="1" applyAlignment="1">
      <alignment horizontal="right" indent="2"/>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2" fillId="0" borderId="65" xfId="0" applyFont="1" applyBorder="1" applyAlignment="1">
      <alignment horizontal="left" vertical="center" indent="1"/>
    </xf>
    <xf numFmtId="0" fontId="2" fillId="0" borderId="66" xfId="0" applyFont="1" applyBorder="1" applyAlignment="1">
      <alignment horizontal="left" vertical="center" indent="1"/>
    </xf>
    <xf numFmtId="0" fontId="2" fillId="0" borderId="19" xfId="0" applyFont="1" applyBorder="1" applyAlignment="1">
      <alignment horizontal="left" vertical="center" wrapText="1" indent="1"/>
    </xf>
    <xf numFmtId="0" fontId="2" fillId="0" borderId="67"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68" xfId="0" applyFont="1" applyBorder="1" applyAlignment="1">
      <alignment horizontal="right" vertical="center" indent="1"/>
    </xf>
    <xf numFmtId="0" fontId="2" fillId="0" borderId="69" xfId="0" applyFont="1" applyBorder="1" applyAlignment="1">
      <alignment horizontal="right" vertical="center" indent="1"/>
    </xf>
    <xf numFmtId="0" fontId="2" fillId="0" borderId="70" xfId="0" applyFont="1" applyBorder="1" applyAlignment="1">
      <alignment horizontal="left" vertical="center"/>
    </xf>
    <xf numFmtId="0" fontId="2" fillId="0" borderId="14" xfId="0" applyFont="1" applyBorder="1" applyAlignment="1">
      <alignment horizontal="left" vertical="center"/>
    </xf>
    <xf numFmtId="0" fontId="23" fillId="0" borderId="0" xfId="0" applyFont="1" applyAlignment="1">
      <alignment horizontal="left" vertical="top" wrapText="1"/>
    </xf>
    <xf numFmtId="0" fontId="15" fillId="0" borderId="0" xfId="0" applyFont="1" applyAlignment="1">
      <alignment horizontal="right" vertical="top"/>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71" xfId="0" applyFont="1" applyFill="1" applyBorder="1" applyAlignment="1">
      <alignment horizontal="center" vertical="center"/>
    </xf>
    <xf numFmtId="0" fontId="3" fillId="5" borderId="72"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73"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73"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13" borderId="77" xfId="0" applyFont="1" applyFill="1" applyBorder="1" applyAlignment="1">
      <alignment horizontal="left" vertical="center" wrapText="1" indent="1"/>
    </xf>
    <xf numFmtId="0" fontId="20" fillId="13" borderId="78" xfId="0" applyFont="1" applyFill="1" applyBorder="1" applyAlignment="1">
      <alignment horizontal="left" vertical="center" wrapText="1" indent="1"/>
    </xf>
    <xf numFmtId="0" fontId="20" fillId="14" borderId="77" xfId="0" applyFont="1" applyFill="1" applyBorder="1" applyAlignment="1">
      <alignment horizontal="left" vertical="center" wrapText="1" indent="1"/>
    </xf>
    <xf numFmtId="0" fontId="20" fillId="14" borderId="78" xfId="0" applyFont="1" applyFill="1" applyBorder="1" applyAlignment="1">
      <alignment horizontal="left" vertical="center" wrapText="1" indent="1"/>
    </xf>
    <xf numFmtId="0" fontId="20" fillId="15" borderId="79" xfId="0" applyFont="1" applyFill="1" applyBorder="1" applyAlignment="1">
      <alignment horizontal="left" vertical="center" wrapText="1" indent="1"/>
    </xf>
    <xf numFmtId="0" fontId="20" fillId="15" borderId="78" xfId="0" applyFont="1" applyFill="1" applyBorder="1" applyAlignment="1">
      <alignment horizontal="left" vertical="center" wrapText="1" indent="1"/>
    </xf>
    <xf numFmtId="0" fontId="20" fillId="16" borderId="77" xfId="0" applyFont="1" applyFill="1" applyBorder="1" applyAlignment="1">
      <alignment horizontal="left" vertical="center" wrapText="1" indent="1"/>
    </xf>
    <xf numFmtId="0" fontId="20" fillId="16" borderId="78" xfId="0" applyFont="1" applyFill="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0" borderId="84" xfId="0" applyFont="1" applyBorder="1" applyAlignment="1">
      <alignment horizontal="center" vertical="center"/>
    </xf>
    <xf numFmtId="0" fontId="22" fillId="0" borderId="86"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2">
    <dxf>
      <fill>
        <patternFill patternType="none"/>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H13" sqref="H13"/>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37" t="s">
        <v>48</v>
      </c>
      <c r="M1" s="137"/>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46" t="s">
        <v>18</v>
      </c>
      <c r="D2" s="147"/>
      <c r="E2" s="148" t="str">
        <f>IF(MID(TAB!G15,3,1)="1","Polesí Habrůvka",IF(MID(TAB!G15,3,1)="0","Polesí Vranov",IF(MID(TAB!G15,3,1)="3","Polesí Bílovice","zadej číslo MT")))</f>
        <v>Polesí Vranov</v>
      </c>
      <c r="F2" s="149"/>
      <c r="G2" s="149"/>
      <c r="H2" s="31"/>
      <c r="I2" s="39" t="s">
        <v>30</v>
      </c>
      <c r="J2" s="40" t="str">
        <f>TAB!$G$14</f>
        <v>1, 2, 3</v>
      </c>
      <c r="K2" s="32"/>
      <c r="L2" s="51" t="s">
        <v>47</v>
      </c>
      <c r="M2" s="55">
        <f>TAB!$G$15</f>
        <v>31005</v>
      </c>
      <c r="N2" s="48"/>
      <c r="O2" s="48"/>
      <c r="P2" s="138"/>
      <c r="Q2" s="138"/>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50" t="s">
        <v>49</v>
      </c>
      <c r="K3" s="150"/>
      <c r="L3" s="150"/>
      <c r="M3" s="57">
        <f>TAB!G16</f>
        <v>44469</v>
      </c>
      <c r="N3" s="49"/>
      <c r="O3" s="50"/>
      <c r="P3" s="50"/>
      <c r="Q3" s="50"/>
      <c r="R3" s="10"/>
      <c r="S3" s="10"/>
      <c r="T3" s="10"/>
      <c r="U3" s="10"/>
      <c r="V3" s="10"/>
      <c r="W3" s="10"/>
      <c r="X3" s="10"/>
      <c r="Y3" s="10"/>
      <c r="Z3" s="10"/>
      <c r="AA3" s="10"/>
      <c r="AB3" s="10"/>
      <c r="AC3" s="10"/>
      <c r="AD3" s="10"/>
      <c r="AE3" s="10"/>
      <c r="AF3" s="10"/>
      <c r="AG3" s="48"/>
      <c r="AH3" s="48"/>
    </row>
    <row r="4" spans="2:34" ht="21" customHeight="1">
      <c r="B4" s="141" t="s">
        <v>10</v>
      </c>
      <c r="C4" s="154" t="s">
        <v>7</v>
      </c>
      <c r="D4" s="155"/>
      <c r="E4" s="143" t="s">
        <v>8</v>
      </c>
      <c r="F4" s="144"/>
      <c r="G4" s="144"/>
      <c r="H4" s="144"/>
      <c r="I4" s="144"/>
      <c r="J4" s="144"/>
      <c r="K4" s="144"/>
      <c r="L4" s="145"/>
      <c r="M4" s="139"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42"/>
      <c r="C5" s="156"/>
      <c r="D5" s="157"/>
      <c r="E5" s="36" t="s">
        <v>0</v>
      </c>
      <c r="F5" s="37" t="s">
        <v>2</v>
      </c>
      <c r="G5" s="37" t="s">
        <v>3</v>
      </c>
      <c r="H5" s="37" t="s">
        <v>4</v>
      </c>
      <c r="I5" s="37" t="s">
        <v>5</v>
      </c>
      <c r="J5" s="37" t="s">
        <v>6</v>
      </c>
      <c r="K5" s="37" t="s">
        <v>32</v>
      </c>
      <c r="L5" s="38" t="s">
        <v>1</v>
      </c>
      <c r="M5" s="140"/>
      <c r="N5" s="48"/>
      <c r="O5" s="10" t="s">
        <v>34</v>
      </c>
      <c r="P5" s="10"/>
      <c r="Q5" s="10"/>
      <c r="R5" s="10"/>
      <c r="S5" s="10"/>
      <c r="T5" s="10"/>
      <c r="U5" s="10"/>
      <c r="V5" s="10"/>
      <c r="W5" s="10"/>
      <c r="X5" s="10"/>
      <c r="Y5" s="10"/>
      <c r="Z5" s="10"/>
      <c r="AA5" s="10"/>
      <c r="AB5" s="10"/>
      <c r="AC5" s="10"/>
      <c r="AD5" s="10"/>
      <c r="AE5" s="10"/>
      <c r="AF5" s="10"/>
      <c r="AG5" s="48"/>
      <c r="AH5" s="48"/>
    </row>
    <row r="6" spans="2:34" ht="24" customHeight="1">
      <c r="B6" s="129" t="s">
        <v>52</v>
      </c>
      <c r="C6" s="127" t="s">
        <v>11</v>
      </c>
      <c r="D6" s="67" t="s">
        <v>13</v>
      </c>
      <c r="E6" s="77">
        <f>TAB!I4</f>
        <v>0</v>
      </c>
      <c r="F6" s="77">
        <f>TAB!J4</f>
        <v>117</v>
      </c>
      <c r="G6" s="70">
        <f>TAB!K4</f>
        <v>400</v>
      </c>
      <c r="H6" s="70">
        <f>TAB!L4</f>
        <v>340</v>
      </c>
      <c r="I6" s="70">
        <f>TAB!M4</f>
        <v>503</v>
      </c>
      <c r="J6" s="70">
        <f>TAB!N4</f>
        <v>411</v>
      </c>
      <c r="K6" s="70">
        <f>TAB!O4</f>
        <v>70</v>
      </c>
      <c r="L6" s="71">
        <f>TAB!P4</f>
        <v>190</v>
      </c>
      <c r="M6" s="72">
        <f aca="true" t="shared" si="0" ref="M6:M16">SUM(E6:L6)</f>
        <v>2031</v>
      </c>
      <c r="N6" s="48"/>
      <c r="O6" s="10" t="s">
        <v>19</v>
      </c>
      <c r="P6" s="10"/>
      <c r="Q6" s="10"/>
      <c r="R6" s="10"/>
      <c r="S6" s="10"/>
      <c r="T6" s="10"/>
      <c r="U6" s="10"/>
      <c r="V6" s="10"/>
      <c r="W6" s="10"/>
      <c r="X6" s="10"/>
      <c r="Y6" s="10"/>
      <c r="Z6" s="10"/>
      <c r="AA6" s="10"/>
      <c r="AB6" s="10"/>
      <c r="AC6" s="10"/>
      <c r="AD6" s="10"/>
      <c r="AE6" s="10"/>
      <c r="AF6" s="10"/>
      <c r="AG6" s="48"/>
      <c r="AH6" s="48"/>
    </row>
    <row r="7" spans="2:34" ht="24" customHeight="1">
      <c r="B7" s="130"/>
      <c r="C7" s="128"/>
      <c r="D7" s="73" t="s">
        <v>24</v>
      </c>
      <c r="E7" s="78"/>
      <c r="F7" s="78"/>
      <c r="G7" s="78"/>
      <c r="H7" s="74"/>
      <c r="I7" s="78"/>
      <c r="J7" s="74"/>
      <c r="K7" s="74"/>
      <c r="L7" s="74"/>
      <c r="M7" s="75"/>
      <c r="N7" s="48"/>
      <c r="O7" s="10"/>
      <c r="P7" s="10"/>
      <c r="Q7" s="10"/>
      <c r="R7" s="10"/>
      <c r="S7" s="10"/>
      <c r="T7" s="10"/>
      <c r="U7" s="10"/>
      <c r="V7" s="10"/>
      <c r="W7" s="10"/>
      <c r="X7" s="10"/>
      <c r="Y7" s="10"/>
      <c r="Z7" s="10"/>
      <c r="AA7" s="10"/>
      <c r="AB7" s="10"/>
      <c r="AC7" s="10"/>
      <c r="AD7" s="10"/>
      <c r="AE7" s="10"/>
      <c r="AF7" s="10"/>
      <c r="AG7" s="48"/>
      <c r="AH7" s="48"/>
    </row>
    <row r="8" spans="2:34" ht="24" customHeight="1">
      <c r="B8" s="130"/>
      <c r="C8" s="125" t="s">
        <v>12</v>
      </c>
      <c r="D8" s="58" t="s">
        <v>13</v>
      </c>
      <c r="E8" s="59">
        <f>TAB!I5</f>
        <v>5</v>
      </c>
      <c r="F8" s="60">
        <f>TAB!J5</f>
        <v>3</v>
      </c>
      <c r="G8" s="60">
        <f>TAB!K5</f>
        <v>20</v>
      </c>
      <c r="H8" s="60">
        <f>TAB!L5</f>
        <v>75</v>
      </c>
      <c r="I8" s="60">
        <f>TAB!M5</f>
        <v>179</v>
      </c>
      <c r="J8" s="60">
        <f>TAB!N5</f>
        <v>0</v>
      </c>
      <c r="K8" s="60">
        <f>TAB!O5</f>
        <v>0</v>
      </c>
      <c r="L8" s="61">
        <f>TAB!P5</f>
        <v>0</v>
      </c>
      <c r="M8" s="62">
        <f t="shared" si="0"/>
        <v>282</v>
      </c>
      <c r="N8" s="48"/>
      <c r="O8" s="10"/>
      <c r="P8" s="10"/>
      <c r="Q8" s="10"/>
      <c r="R8" s="10"/>
      <c r="S8" s="10"/>
      <c r="T8" s="10"/>
      <c r="U8" s="10"/>
      <c r="V8" s="10"/>
      <c r="W8" s="10"/>
      <c r="X8" s="10"/>
      <c r="Y8" s="10"/>
      <c r="Z8" s="10"/>
      <c r="AA8" s="10"/>
      <c r="AB8" s="10"/>
      <c r="AC8" s="10"/>
      <c r="AD8" s="10"/>
      <c r="AE8" s="10"/>
      <c r="AF8" s="10"/>
      <c r="AG8" s="48"/>
      <c r="AH8" s="48"/>
    </row>
    <row r="9" spans="2:34" ht="24" customHeight="1" thickBot="1">
      <c r="B9" s="131"/>
      <c r="C9" s="126"/>
      <c r="D9" s="63" t="s">
        <v>25</v>
      </c>
      <c r="E9" s="64"/>
      <c r="F9" s="64"/>
      <c r="G9" s="64"/>
      <c r="H9" s="64"/>
      <c r="I9" s="64"/>
      <c r="J9" s="64"/>
      <c r="K9" s="65"/>
      <c r="L9" s="65"/>
      <c r="M9" s="66"/>
      <c r="N9" s="48"/>
      <c r="O9" s="10"/>
      <c r="P9" s="10"/>
      <c r="Q9" s="10"/>
      <c r="R9" s="10"/>
      <c r="S9" s="10"/>
      <c r="T9" s="10"/>
      <c r="U9" s="10"/>
      <c r="V9" s="10"/>
      <c r="W9" s="10"/>
      <c r="X9" s="10"/>
      <c r="Y9" s="10"/>
      <c r="Z9" s="10"/>
      <c r="AA9" s="10"/>
      <c r="AB9" s="10"/>
      <c r="AC9" s="10"/>
      <c r="AD9" s="10"/>
      <c r="AE9" s="10"/>
      <c r="AF9" s="10"/>
      <c r="AG9" s="48"/>
      <c r="AH9" s="48"/>
    </row>
    <row r="10" spans="2:34" ht="24" customHeight="1">
      <c r="B10" s="129" t="s">
        <v>45</v>
      </c>
      <c r="C10" s="127" t="s">
        <v>11</v>
      </c>
      <c r="D10" s="67" t="s">
        <v>13</v>
      </c>
      <c r="E10" s="68">
        <f>TAB!I6</f>
        <v>0</v>
      </c>
      <c r="F10" s="69">
        <f>TAB!J6</f>
        <v>20</v>
      </c>
      <c r="G10" s="70">
        <f>TAB!K6</f>
        <v>40</v>
      </c>
      <c r="H10" s="70">
        <f>TAB!L6</f>
        <v>100</v>
      </c>
      <c r="I10" s="70">
        <f>TAB!M6</f>
        <v>65</v>
      </c>
      <c r="J10" s="70">
        <f>TAB!N6</f>
        <v>0</v>
      </c>
      <c r="K10" s="70">
        <f>TAB!O6</f>
        <v>0</v>
      </c>
      <c r="L10" s="71">
        <f>TAB!P6</f>
        <v>0</v>
      </c>
      <c r="M10" s="72">
        <f aca="true" t="shared" si="1" ref="M10">SUM(E10:L10)</f>
        <v>225</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c r="B11" s="130"/>
      <c r="C11" s="128"/>
      <c r="D11" s="73" t="s">
        <v>24</v>
      </c>
      <c r="E11" s="74"/>
      <c r="F11" s="74"/>
      <c r="G11" s="74"/>
      <c r="H11" s="74"/>
      <c r="I11" s="74"/>
      <c r="J11" s="74"/>
      <c r="K11" s="74"/>
      <c r="L11" s="74"/>
      <c r="M11" s="7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c r="B12" s="130" t="s">
        <v>33</v>
      </c>
      <c r="C12" s="125" t="s">
        <v>12</v>
      </c>
      <c r="D12" s="58" t="s">
        <v>13</v>
      </c>
      <c r="E12" s="76">
        <f>TAB!I7</f>
        <v>0</v>
      </c>
      <c r="F12" s="60">
        <f>TAB!J7</f>
        <v>0</v>
      </c>
      <c r="G12" s="60">
        <f>TAB!K7</f>
        <v>0</v>
      </c>
      <c r="H12" s="60">
        <f>TAB!L7</f>
        <v>18</v>
      </c>
      <c r="I12" s="60">
        <f>TAB!M7</f>
        <v>0</v>
      </c>
      <c r="J12" s="60">
        <f>TAB!N7</f>
        <v>0</v>
      </c>
      <c r="K12" s="60">
        <f>TAB!O7</f>
        <v>0</v>
      </c>
      <c r="L12" s="61">
        <f>TAB!P7</f>
        <v>0</v>
      </c>
      <c r="M12" s="62">
        <f aca="true" t="shared" si="2" ref="M12">SUM(E12:L12)</f>
        <v>18</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thickBot="1">
      <c r="B13" s="131"/>
      <c r="C13" s="126"/>
      <c r="D13" s="63" t="s">
        <v>25</v>
      </c>
      <c r="E13" s="65"/>
      <c r="F13" s="65"/>
      <c r="G13" s="65"/>
      <c r="H13" s="65"/>
      <c r="I13" s="65"/>
      <c r="J13" s="65"/>
      <c r="K13" s="65"/>
      <c r="L13" s="65"/>
      <c r="M13" s="6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29" t="s">
        <v>44</v>
      </c>
      <c r="C14" s="127"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30"/>
      <c r="C15" s="128"/>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30"/>
      <c r="C16" s="125"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31"/>
      <c r="C17" s="126"/>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c r="B18" s="129" t="s">
        <v>46</v>
      </c>
      <c r="C18" s="127" t="s">
        <v>11</v>
      </c>
      <c r="D18" s="67" t="s">
        <v>13</v>
      </c>
      <c r="E18" s="68">
        <f>TAB!I10</f>
        <v>0</v>
      </c>
      <c r="F18" s="68">
        <f>TAB!J10</f>
        <v>0</v>
      </c>
      <c r="G18" s="68">
        <f>TAB!K10</f>
        <v>0</v>
      </c>
      <c r="H18" s="68">
        <f>TAB!L10</f>
        <v>0</v>
      </c>
      <c r="I18" s="68">
        <f>TAB!M10</f>
        <v>0</v>
      </c>
      <c r="J18" s="68">
        <f>TAB!N10</f>
        <v>100</v>
      </c>
      <c r="K18" s="68">
        <f>TAB!O10</f>
        <v>10</v>
      </c>
      <c r="L18" s="68">
        <f>TAB!P10</f>
        <v>130</v>
      </c>
      <c r="M18" s="72">
        <f aca="true" t="shared" si="3" ref="M18">SUM(E18:L18)</f>
        <v>240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c r="B19" s="130"/>
      <c r="C19" s="128"/>
      <c r="D19" s="73" t="s">
        <v>24</v>
      </c>
      <c r="E19" s="74"/>
      <c r="F19" s="74"/>
      <c r="G19" s="74"/>
      <c r="H19" s="74"/>
      <c r="I19" s="74"/>
      <c r="J19" s="74"/>
      <c r="K19" s="74"/>
      <c r="L19" s="74"/>
      <c r="M19" s="7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c r="B20" s="130"/>
      <c r="C20" s="125" t="s">
        <v>12</v>
      </c>
      <c r="D20" s="58" t="s">
        <v>13</v>
      </c>
      <c r="E20" s="76">
        <f>TAB!I11</f>
        <v>0</v>
      </c>
      <c r="F20" s="76">
        <f>TAB!J11</f>
        <v>0</v>
      </c>
      <c r="G20" s="76">
        <f>TAB!K11</f>
        <v>0</v>
      </c>
      <c r="H20" s="76">
        <f>TAB!L11</f>
        <v>0</v>
      </c>
      <c r="I20" s="76">
        <f>TAB!M11</f>
        <v>0</v>
      </c>
      <c r="J20" s="76">
        <f>TAB!N11</f>
        <v>0</v>
      </c>
      <c r="K20" s="76">
        <f>TAB!O11</f>
        <v>0</v>
      </c>
      <c r="L20" s="76">
        <f>TAB!P11</f>
        <v>0</v>
      </c>
      <c r="M20" s="62">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thickBot="1">
      <c r="B21" s="131"/>
      <c r="C21" s="126"/>
      <c r="D21" s="63" t="s">
        <v>25</v>
      </c>
      <c r="E21" s="65"/>
      <c r="F21" s="65"/>
      <c r="G21" s="65"/>
      <c r="H21" s="65"/>
      <c r="I21" s="65"/>
      <c r="J21" s="65"/>
      <c r="K21" s="65"/>
      <c r="L21" s="65"/>
      <c r="M21" s="6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34" t="s">
        <v>14</v>
      </c>
      <c r="C24" s="135"/>
      <c r="D24" s="135"/>
      <c r="E24" s="135"/>
      <c r="F24" s="135"/>
      <c r="G24" s="22"/>
      <c r="H24" s="22"/>
      <c r="I24" s="22"/>
      <c r="J24" s="132" t="s">
        <v>15</v>
      </c>
      <c r="K24" s="133"/>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52" t="s">
        <v>17</v>
      </c>
      <c r="C25" s="153"/>
      <c r="D25" s="153"/>
      <c r="E25" s="153"/>
      <c r="F25" s="153"/>
      <c r="G25" s="153"/>
      <c r="H25" s="153"/>
      <c r="I25" s="153"/>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51" t="s">
        <v>27</v>
      </c>
      <c r="C27" s="151"/>
      <c r="D27" s="151"/>
      <c r="E27" s="151"/>
      <c r="F27" s="151"/>
      <c r="G27" s="151"/>
      <c r="H27" s="151"/>
      <c r="I27" s="151"/>
      <c r="J27" s="151"/>
      <c r="K27" s="151"/>
      <c r="L27" s="151"/>
      <c r="M27" s="151"/>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51" t="s">
        <v>28</v>
      </c>
      <c r="C29" s="151"/>
      <c r="D29" s="151"/>
      <c r="E29" s="151"/>
      <c r="F29" s="151"/>
      <c r="G29" s="151"/>
      <c r="H29" s="151"/>
      <c r="I29" s="151"/>
      <c r="J29" s="151"/>
      <c r="K29" s="151"/>
      <c r="L29" s="151"/>
      <c r="M29" s="151"/>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136"/>
      <c r="C31" s="136"/>
      <c r="D31" s="136"/>
      <c r="E31" s="136"/>
      <c r="F31" s="136"/>
      <c r="G31" s="136"/>
      <c r="H31" s="136"/>
      <c r="I31" s="136"/>
      <c r="J31" s="136"/>
      <c r="K31" s="136"/>
      <c r="L31" s="136"/>
      <c r="M31" s="136"/>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8" dxfId="1">
      <formula>$E$6&gt;0</formula>
    </cfRule>
    <cfRule type="expression" priority="159" dxfId="0">
      <formula>$E$6=0</formula>
    </cfRule>
  </conditionalFormatting>
  <conditionalFormatting sqref="F7">
    <cfRule type="expression" priority="156" dxfId="1">
      <formula>$F$6&gt;0</formula>
    </cfRule>
    <cfRule type="expression" priority="157" dxfId="0">
      <formula>$F$6=0</formula>
    </cfRule>
  </conditionalFormatting>
  <conditionalFormatting sqref="G7">
    <cfRule type="expression" priority="154" dxfId="1">
      <formula>$G$6&gt;0</formula>
    </cfRule>
    <cfRule type="expression" priority="155" dxfId="0">
      <formula>$G$6=0</formula>
    </cfRule>
  </conditionalFormatting>
  <conditionalFormatting sqref="H7">
    <cfRule type="expression" priority="152" dxfId="1">
      <formula>$H$6&gt;0</formula>
    </cfRule>
    <cfRule type="expression" priority="153" dxfId="0">
      <formula>$H$6=0</formula>
    </cfRule>
  </conditionalFormatting>
  <conditionalFormatting sqref="I7">
    <cfRule type="expression" priority="150" dxfId="1">
      <formula>$I$6&gt;0</formula>
    </cfRule>
    <cfRule type="expression" priority="151" dxfId="0">
      <formula>$I$6=0</formula>
    </cfRule>
  </conditionalFormatting>
  <conditionalFormatting sqref="K7">
    <cfRule type="expression" priority="147" dxfId="1">
      <formula>$K$6&gt;0</formula>
    </cfRule>
    <cfRule type="expression" priority="148" dxfId="0">
      <formula>$K$6=0</formula>
    </cfRule>
  </conditionalFormatting>
  <conditionalFormatting sqref="L7">
    <cfRule type="expression" priority="145" dxfId="1">
      <formula>$L$6&gt;0</formula>
    </cfRule>
    <cfRule type="expression" priority="146" dxfId="0">
      <formula>$L$6=0</formula>
    </cfRule>
  </conditionalFormatting>
  <conditionalFormatting sqref="E9">
    <cfRule type="expression" priority="127" dxfId="1">
      <formula>$E$8&gt;0</formula>
    </cfRule>
    <cfRule type="expression" priority="129" dxfId="0">
      <formula>$E$8=0</formula>
    </cfRule>
  </conditionalFormatting>
  <conditionalFormatting sqref="F9">
    <cfRule type="expression" priority="126" dxfId="1">
      <formula>$F$8&gt;0</formula>
    </cfRule>
    <cfRule type="expression" priority="128" dxfId="0">
      <formula>$F$8=0</formula>
    </cfRule>
  </conditionalFormatting>
  <conditionalFormatting sqref="G9">
    <cfRule type="expression" priority="124" dxfId="1">
      <formula>$G$8&gt;0</formula>
    </cfRule>
    <cfRule type="expression" priority="125" dxfId="0">
      <formula>$G$8=0</formula>
    </cfRule>
  </conditionalFormatting>
  <conditionalFormatting sqref="H9">
    <cfRule type="expression" priority="122" dxfId="1">
      <formula>$H$8&gt;0</formula>
    </cfRule>
    <cfRule type="expression" priority="123" dxfId="0">
      <formula>$H$8=0</formula>
    </cfRule>
  </conditionalFormatting>
  <conditionalFormatting sqref="I9">
    <cfRule type="expression" priority="120" dxfId="1">
      <formula>$I$8&gt;0</formula>
    </cfRule>
    <cfRule type="expression" priority="121" dxfId="0">
      <formula>$I$8=0</formula>
    </cfRule>
  </conditionalFormatting>
  <conditionalFormatting sqref="J9">
    <cfRule type="expression" priority="118" dxfId="1">
      <formula>$J$8&gt;0</formula>
    </cfRule>
    <cfRule type="expression" priority="119" dxfId="0">
      <formula>$J$8=0</formula>
    </cfRule>
  </conditionalFormatting>
  <conditionalFormatting sqref="K9:L9">
    <cfRule type="expression" priority="116" dxfId="1">
      <formula>$K$8</formula>
    </cfRule>
    <cfRule type="expression" priority="117" dxfId="0">
      <formula>$K$8=0</formula>
    </cfRule>
  </conditionalFormatting>
  <conditionalFormatting sqref="E11:L11">
    <cfRule type="expression" priority="14" dxfId="2">
      <formula>E10=0</formula>
    </cfRule>
  </conditionalFormatting>
  <conditionalFormatting sqref="E11:L11">
    <cfRule type="expression" priority="13" dxfId="1">
      <formula>E10&gt;0</formula>
    </cfRule>
  </conditionalFormatting>
  <conditionalFormatting sqref="E13:L13">
    <cfRule type="expression" priority="11" dxfId="2">
      <formula>E12=0</formula>
    </cfRule>
    <cfRule type="expression" priority="12" dxfId="1">
      <formula>E12&gt;0</formula>
    </cfRule>
  </conditionalFormatting>
  <conditionalFormatting sqref="E15:L15">
    <cfRule type="expression" priority="10" dxfId="2">
      <formula>E14=0</formula>
    </cfRule>
  </conditionalFormatting>
  <conditionalFormatting sqref="E15:L15">
    <cfRule type="expression" priority="9" dxfId="1">
      <formula>E14&gt;0</formula>
    </cfRule>
  </conditionalFormatting>
  <conditionalFormatting sqref="E17:L17">
    <cfRule type="expression" priority="7" dxfId="1">
      <formula>E16&gt;0</formula>
    </cfRule>
    <cfRule type="expression" priority="8" dxfId="2">
      <formula>E16=0</formula>
    </cfRule>
  </conditionalFormatting>
  <conditionalFormatting sqref="E19:L19">
    <cfRule type="expression" priority="6" dxfId="2">
      <formula>E18=0</formula>
    </cfRule>
  </conditionalFormatting>
  <conditionalFormatting sqref="E19:L19">
    <cfRule type="expression" priority="5" dxfId="1">
      <formula>E18&gt;0</formula>
    </cfRule>
  </conditionalFormatting>
  <conditionalFormatting sqref="E21:L21">
    <cfRule type="expression" priority="3" dxfId="1">
      <formula>E20&gt;0</formula>
    </cfRule>
    <cfRule type="expression" priority="4" dxfId="2">
      <formula>E20=0</formula>
    </cfRule>
  </conditionalFormatting>
  <conditionalFormatting sqref="J7">
    <cfRule type="expression" priority="1" dxfId="1">
      <formula>$L$6&gt;0</formula>
    </cfRule>
    <cfRule type="expression" priority="2" dxfId="0">
      <formula>$L$6=0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M6" sqref="M6"/>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73" t="s">
        <v>35</v>
      </c>
      <c r="F2" s="174"/>
      <c r="G2" s="169" t="s">
        <v>7</v>
      </c>
      <c r="H2" s="170"/>
      <c r="I2" s="158" t="s">
        <v>36</v>
      </c>
      <c r="J2" s="159"/>
      <c r="K2" s="159"/>
      <c r="L2" s="159"/>
      <c r="M2" s="159"/>
      <c r="N2" s="159"/>
      <c r="O2" s="159"/>
      <c r="P2" s="160"/>
    </row>
    <row r="3" spans="2:16" ht="20.25" customHeight="1" thickBot="1">
      <c r="B3" t="s">
        <v>20</v>
      </c>
      <c r="D3">
        <v>1</v>
      </c>
      <c r="E3" s="175"/>
      <c r="F3" s="176"/>
      <c r="G3" s="171"/>
      <c r="H3" s="172"/>
      <c r="I3" s="56" t="s">
        <v>0</v>
      </c>
      <c r="J3" s="52" t="s">
        <v>2</v>
      </c>
      <c r="K3" s="52" t="s">
        <v>3</v>
      </c>
      <c r="L3" s="52" t="s">
        <v>4</v>
      </c>
      <c r="M3" s="52" t="s">
        <v>5</v>
      </c>
      <c r="N3" s="52" t="s">
        <v>6</v>
      </c>
      <c r="O3" s="52" t="s">
        <v>32</v>
      </c>
      <c r="P3" s="53" t="s">
        <v>1</v>
      </c>
    </row>
    <row r="4" spans="2:16" ht="30" customHeight="1" thickTop="1">
      <c r="B4" t="s">
        <v>22</v>
      </c>
      <c r="D4">
        <v>2</v>
      </c>
      <c r="E4" s="177">
        <v>1</v>
      </c>
      <c r="F4" s="165" t="s">
        <v>43</v>
      </c>
      <c r="G4" s="82" t="s">
        <v>11</v>
      </c>
      <c r="H4" s="83" t="s">
        <v>37</v>
      </c>
      <c r="I4" s="84"/>
      <c r="J4" s="85">
        <v>117</v>
      </c>
      <c r="K4" s="85">
        <v>400</v>
      </c>
      <c r="L4" s="85">
        <v>340</v>
      </c>
      <c r="M4" s="85">
        <v>503</v>
      </c>
      <c r="N4" s="85">
        <v>411</v>
      </c>
      <c r="O4" s="85">
        <v>70</v>
      </c>
      <c r="P4" s="86">
        <v>190</v>
      </c>
    </row>
    <row r="5" spans="2:16" ht="30" customHeight="1" thickBot="1">
      <c r="B5" t="s">
        <v>21</v>
      </c>
      <c r="D5">
        <v>3</v>
      </c>
      <c r="E5" s="178"/>
      <c r="F5" s="166"/>
      <c r="G5" s="87" t="s">
        <v>12</v>
      </c>
      <c r="H5" s="88" t="s">
        <v>37</v>
      </c>
      <c r="I5" s="89">
        <v>5</v>
      </c>
      <c r="J5" s="90">
        <v>3</v>
      </c>
      <c r="K5" s="90">
        <v>20</v>
      </c>
      <c r="L5" s="90">
        <v>75</v>
      </c>
      <c r="M5" s="90">
        <v>179</v>
      </c>
      <c r="N5" s="90"/>
      <c r="O5" s="90"/>
      <c r="P5" s="91"/>
    </row>
    <row r="6" spans="5:16" ht="30" customHeight="1" thickTop="1">
      <c r="E6" s="177">
        <v>2</v>
      </c>
      <c r="F6" s="161" t="s">
        <v>40</v>
      </c>
      <c r="G6" s="92" t="s">
        <v>11</v>
      </c>
      <c r="H6" s="93" t="s">
        <v>37</v>
      </c>
      <c r="I6" s="94"/>
      <c r="J6" s="95">
        <v>20</v>
      </c>
      <c r="K6" s="95">
        <v>40</v>
      </c>
      <c r="L6" s="95">
        <v>100</v>
      </c>
      <c r="M6" s="95">
        <v>65</v>
      </c>
      <c r="N6" s="95"/>
      <c r="O6" s="95"/>
      <c r="P6" s="96"/>
    </row>
    <row r="7" spans="5:16" ht="30" customHeight="1" thickBot="1">
      <c r="E7" s="178"/>
      <c r="F7" s="162"/>
      <c r="G7" s="97" t="s">
        <v>12</v>
      </c>
      <c r="H7" s="98" t="s">
        <v>37</v>
      </c>
      <c r="I7" s="99"/>
      <c r="J7" s="100"/>
      <c r="K7" s="100"/>
      <c r="L7" s="100">
        <v>18</v>
      </c>
      <c r="M7" s="100"/>
      <c r="N7" s="100"/>
      <c r="O7" s="100"/>
      <c r="P7" s="101"/>
    </row>
    <row r="8" spans="4:16" ht="30" customHeight="1" thickTop="1">
      <c r="D8">
        <v>4</v>
      </c>
      <c r="E8" s="177">
        <v>3</v>
      </c>
      <c r="F8" s="167" t="s">
        <v>42</v>
      </c>
      <c r="G8" s="102" t="s">
        <v>11</v>
      </c>
      <c r="H8" s="103" t="s">
        <v>37</v>
      </c>
      <c r="I8" s="104"/>
      <c r="J8" s="105"/>
      <c r="K8" s="105"/>
      <c r="L8" s="105"/>
      <c r="M8" s="105"/>
      <c r="N8" s="105"/>
      <c r="O8" s="105"/>
      <c r="P8" s="106"/>
    </row>
    <row r="9" spans="4:16" ht="30" customHeight="1" thickBot="1">
      <c r="D9">
        <v>5</v>
      </c>
      <c r="E9" s="178"/>
      <c r="F9" s="168"/>
      <c r="G9" s="107" t="s">
        <v>12</v>
      </c>
      <c r="H9" s="108" t="s">
        <v>37</v>
      </c>
      <c r="I9" s="109"/>
      <c r="J9" s="110"/>
      <c r="K9" s="110"/>
      <c r="L9" s="110"/>
      <c r="M9" s="110"/>
      <c r="N9" s="110"/>
      <c r="O9" s="110"/>
      <c r="P9" s="111"/>
    </row>
    <row r="10" spans="5:16" ht="30" customHeight="1" thickTop="1">
      <c r="E10" s="177">
        <v>4</v>
      </c>
      <c r="F10" s="163" t="s">
        <v>41</v>
      </c>
      <c r="G10" s="112" t="s">
        <v>11</v>
      </c>
      <c r="H10" s="113" t="s">
        <v>37</v>
      </c>
      <c r="I10" s="114"/>
      <c r="J10" s="115"/>
      <c r="K10" s="115"/>
      <c r="L10" s="115"/>
      <c r="M10" s="115"/>
      <c r="N10" s="115">
        <v>100</v>
      </c>
      <c r="O10" s="115">
        <v>10</v>
      </c>
      <c r="P10" s="116">
        <v>130</v>
      </c>
    </row>
    <row r="11" spans="5:16" ht="30" customHeight="1" thickBot="1">
      <c r="E11" s="178"/>
      <c r="F11" s="164"/>
      <c r="G11" s="117" t="s">
        <v>12</v>
      </c>
      <c r="H11" s="118" t="s">
        <v>37</v>
      </c>
      <c r="I11" s="119"/>
      <c r="J11" s="120"/>
      <c r="K11" s="120"/>
      <c r="L11" s="120"/>
      <c r="M11" s="120"/>
      <c r="N11" s="120"/>
      <c r="O11" s="120"/>
      <c r="P11" s="121"/>
    </row>
    <row r="12" ht="15" customHeight="1" thickTop="1">
      <c r="F12" s="26"/>
    </row>
    <row r="13" spans="6:7" ht="15">
      <c r="F13" s="122" t="s">
        <v>39</v>
      </c>
      <c r="G13" s="79" t="s">
        <v>20</v>
      </c>
    </row>
    <row r="14" spans="6:7" ht="15">
      <c r="F14" s="123" t="s">
        <v>38</v>
      </c>
      <c r="G14" s="80" t="s">
        <v>53</v>
      </c>
    </row>
    <row r="15" spans="6:7" ht="15">
      <c r="F15" s="123" t="s">
        <v>50</v>
      </c>
      <c r="G15" s="80">
        <v>31005</v>
      </c>
    </row>
    <row r="16" spans="6:7" ht="15">
      <c r="F16" s="124" t="s">
        <v>51</v>
      </c>
      <c r="G16" s="81">
        <v>44469</v>
      </c>
    </row>
    <row r="21" ht="15">
      <c r="F21">
        <f>COUNT(TAB!I4:P4,TAB!I5:P5,TAB!I6:P6,TAB!I7:P7,TAB!I8:P8,TAB!I9:P9,TAB!I10:P10,TAB!I11:P11)</f>
        <v>20</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ignoredErrors>
    <ignoredError sqref="G14" twoDigitTextYea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2021-06-28T14:05:16Z</dcterms:modified>
  <cp:category/>
  <cp:version/>
  <cp:contentType/>
  <cp:contentStatus/>
</cp:coreProperties>
</file>