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1\DNS\IT 2\0342021 Dodávka notebooků pro podporu flexibilních forem vzdělávání\"/>
    </mc:Choice>
  </mc:AlternateContent>
  <bookViews>
    <workbookView xWindow="0" yWindow="0" windowWidth="28800" windowHeight="10830"/>
  </bookViews>
  <sheets>
    <sheet name="TP" sheetId="2" r:id="rId1"/>
  </sheets>
  <definedNames>
    <definedName name="_xlnm._FilterDatabase" localSheetId="0" hidden="1">TP!$G$7:$G$24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/>
  <c r="J24" i="2"/>
  <c r="I8" i="2"/>
  <c r="I24" i="2"/>
  <c r="H24" i="2"/>
</calcChain>
</file>

<file path=xl/sharedStrings.xml><?xml version="1.0" encoding="utf-8"?>
<sst xmlns="http://schemas.openxmlformats.org/spreadsheetml/2006/main" count="55" uniqueCount="53">
  <si>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</si>
  <si>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</si>
  <si>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</si>
  <si>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</si>
  <si>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</si>
  <si>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</si>
  <si>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</si>
  <si>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</si>
  <si>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</si>
  <si>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</si>
  <si>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</si>
  <si>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</si>
  <si>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</si>
  <si>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</si>
  <si>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</si>
  <si>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</si>
  <si>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</si>
  <si>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</si>
  <si>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min. 24 měsíců</t>
  </si>
  <si>
    <t>VŠEOBECNÉ POŽADAVKY</t>
  </si>
  <si>
    <t>Procesor</t>
  </si>
  <si>
    <t>Grafická karta</t>
  </si>
  <si>
    <t>Typ displeje</t>
  </si>
  <si>
    <t>Rozlišení displeje</t>
  </si>
  <si>
    <t>min. 1920 × 1080 px</t>
  </si>
  <si>
    <t>Úhlopříčka displeje</t>
  </si>
  <si>
    <t>Grafické výstupy</t>
  </si>
  <si>
    <t>min. 1x HDMI</t>
  </si>
  <si>
    <t>SSD</t>
  </si>
  <si>
    <t>Konektivita</t>
  </si>
  <si>
    <t>Operační systém</t>
  </si>
  <si>
    <t>předinstalovaný OEM operační systém Windows (nutné jako podkladová licence pro Campus Agreement)</t>
  </si>
  <si>
    <t>Hmotnost</t>
  </si>
  <si>
    <t>Ostatní</t>
  </si>
  <si>
    <t>Notebook</t>
  </si>
  <si>
    <t>integrovaná</t>
  </si>
  <si>
    <t>Operační pamět</t>
  </si>
  <si>
    <t>Záruka</t>
  </si>
  <si>
    <t>Bluetooth</t>
  </si>
  <si>
    <t>min. v5.0</t>
  </si>
  <si>
    <t>kamera</t>
  </si>
  <si>
    <t>min. 256 GB</t>
  </si>
  <si>
    <t>min. 720p</t>
  </si>
  <si>
    <t>min. 8 GB, DDR4</t>
  </si>
  <si>
    <t>min. 15,3" - min. 15,6"</t>
  </si>
  <si>
    <t>samostatná integrovaná numerická klávesnice</t>
  </si>
  <si>
    <t>PassMark – CPU Mark min. 9 200, min. 4 jádra CPU, min. 8 vláken CPU</t>
  </si>
  <si>
    <t>min. 2x USB 3.2 nebo vyšší, min. 1x USB-C 3.2 nebo vyšší (s rozhraním DisplayPort), WiFi 6,  1x Audio vstup/výstup combo 3,5mm Jack, RJ-45 (adaptér k LAN)</t>
  </si>
  <si>
    <t>IPS/matný/antireflexivní/TN/WVA</t>
  </si>
  <si>
    <t>max. 1,9 kg nebo méně</t>
  </si>
  <si>
    <t>16 500 Kč bez DPH</t>
  </si>
  <si>
    <t>Maximální přípustná cena za ks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</si>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</sst>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0" fillId="0" borderId="1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2" borderId="17" xfId="0" applyFill="1" applyBorder="1" applyAlignment="1">
      <alignment vertical="center" wrapText="1"/>
    </xf>
    <xf numFmtId="0" fontId="0" fillId="3" borderId="26" xfId="0" applyFill="1" applyBorder="1" applyAlignment="1" applyProtection="1">
      <alignment vertical="center" wrapText="1"/>
      <protection locked="0"/>
    </xf>
    <xf numFmtId="0" fontId="0" fillId="0" borderId="0" xfId="0" applyAlignment="1">
      <alignment horizontal="left" wrapText="1"/>
    </xf>
    <xf numFmtId="0" fontId="1" fillId="4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3" fontId="0" fillId="3" borderId="12" xfId="0" applyNumberFormat="1" applyFill="1" applyBorder="1" applyAlignment="1" applyProtection="1">
      <alignment vertical="center"/>
      <protection locked="0"/>
    </xf>
    <xf numFmtId="0" fontId="6" fillId="7" borderId="12" xfId="0" applyFont="1" applyFill="1" applyBorder="1" applyAlignment="1">
      <alignment horizontal="center" vertical="center"/>
    </xf>
    <xf numFmtId="164" fontId="0" fillId="7" borderId="12" xfId="0" applyNumberFormat="1" applyFill="1" applyBorder="1" applyAlignment="1">
      <alignment vertical="center"/>
    </xf>
    <xf numFmtId="164" fontId="0" fillId="7" borderId="13" xfId="0" applyNumberFormat="1" applyFill="1" applyBorder="1" applyAlignment="1">
      <alignment vertical="center"/>
    </xf>
    <xf numFmtId="0" fontId="1" fillId="5" borderId="1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3" fontId="0" fillId="8" borderId="7" xfId="0" applyNumberFormat="1" applyFont="1" applyFill="1" applyBorder="1" applyAlignment="1" applyProtection="1">
      <alignment vertical="center"/>
      <protection locked="0"/>
    </xf>
    <xf numFmtId="0" fontId="0" fillId="8" borderId="8" xfId="0" applyFont="1" applyFill="1" applyBorder="1" applyAlignment="1">
      <alignment horizontal="center" vertical="center"/>
    </xf>
    <xf numFmtId="3" fontId="0" fillId="8" borderId="8" xfId="0" applyNumberFormat="1" applyFont="1" applyFill="1" applyBorder="1" applyAlignment="1">
      <alignment vertical="center"/>
    </xf>
    <xf numFmtId="0" fontId="0" fillId="9" borderId="8" xfId="0" applyFill="1" applyBorder="1" applyAlignment="1">
      <alignment vertical="center"/>
    </xf>
    <xf numFmtId="0" fontId="0" fillId="9" borderId="15" xfId="0" applyFill="1" applyBorder="1" applyAlignment="1">
      <alignment vertical="center"/>
    </xf>
    <xf numFmtId="3" fontId="0" fillId="8" borderId="2" xfId="0" applyNumberFormat="1" applyFont="1" applyFill="1" applyBorder="1" applyAlignment="1" applyProtection="1">
      <alignment vertical="center"/>
      <protection locked="0"/>
    </xf>
    <xf numFmtId="0" fontId="0" fillId="8" borderId="0" xfId="0" applyFont="1" applyFill="1" applyBorder="1" applyAlignment="1">
      <alignment horizontal="center" vertical="center"/>
    </xf>
    <xf numFmtId="3" fontId="0" fillId="8" borderId="0" xfId="0" applyNumberFormat="1" applyFont="1" applyFill="1" applyBorder="1" applyAlignment="1">
      <alignment vertical="center"/>
    </xf>
    <xf numFmtId="0" fontId="0" fillId="9" borderId="0" xfId="0" applyFont="1" applyFill="1" applyBorder="1" applyAlignment="1">
      <alignment vertical="center"/>
    </xf>
    <xf numFmtId="0" fontId="0" fillId="9" borderId="16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3" fontId="0" fillId="8" borderId="27" xfId="0" applyNumberFormat="1" applyFont="1" applyFill="1" applyBorder="1" applyAlignment="1" applyProtection="1">
      <alignment vertical="center"/>
      <protection locked="0"/>
    </xf>
    <xf numFmtId="0" fontId="0" fillId="8" borderId="18" xfId="0" applyFont="1" applyFill="1" applyBorder="1" applyAlignment="1">
      <alignment horizontal="center" vertical="center"/>
    </xf>
    <xf numFmtId="3" fontId="0" fillId="8" borderId="18" xfId="0" applyNumberFormat="1" applyFont="1" applyFill="1" applyBorder="1" applyAlignment="1">
      <alignment vertical="center"/>
    </xf>
    <xf numFmtId="0" fontId="0" fillId="9" borderId="18" xfId="0" applyFont="1" applyFill="1" applyBorder="1" applyAlignment="1">
      <alignment vertical="center"/>
    </xf>
    <xf numFmtId="0" fontId="0" fillId="9" borderId="19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5" xfId="0" applyFont="1" applyBorder="1" applyAlignment="1">
      <alignment horizontal="right" vertical="center"/>
    </xf>
    <xf numFmtId="0" fontId="0" fillId="0" borderId="6" xfId="0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165" fontId="1" fillId="0" borderId="0" xfId="0" applyNumberFormat="1" applyFont="1" applyBorder="1" applyAlignment="1">
      <alignment vertical="center"/>
    </xf>
    <xf numFmtId="0" fontId="0" fillId="3" borderId="22" xfId="0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3" borderId="24" xfId="0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left" vertical="center" wrapText="1"/>
    </xf>
    <xf numFmtId="0" fontId="0" fillId="2" borderId="31" xfId="0" applyFill="1" applyBorder="1" applyAlignment="1">
      <alignment horizontal="left" vertical="center" wrapText="1"/>
    </xf>
    <xf numFmtId="0" fontId="0" fillId="2" borderId="32" xfId="0" applyFill="1" applyBorder="1" applyAlignment="1">
      <alignment horizontal="left" vertical="center" wrapText="1"/>
    </xf>
    <xf numFmtId="0" fontId="1" fillId="4" borderId="21" xfId="0" applyFont="1" applyFill="1" applyBorder="1" applyAlignment="1">
      <alignment horizontal="left" vertical="center"/>
    </xf>
    <xf numFmtId="0" fontId="1" fillId="4" borderId="28" xfId="0" applyFont="1" applyFill="1" applyBorder="1" applyAlignment="1">
      <alignment horizontal="left" vertical="center"/>
    </xf>
    <xf numFmtId="0" fontId="1" fillId="4" borderId="29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1" fillId="6" borderId="10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 wrapText="1"/>
    </xf>
    <xf numFmtId="0" fontId="1" fillId="6" borderId="14" xfId="0" applyFont="1" applyFill="1" applyBorder="1" applyAlignment="1">
      <alignment horizontal="left" vertical="top"/>
    </xf>
    <xf numFmtId="0" fontId="1" fillId="6" borderId="25" xfId="0" applyFont="1" applyFill="1" applyBorder="1" applyAlignment="1">
      <alignment horizontal="left" vertical="top"/>
    </xf>
    <xf numFmtId="0" fontId="0" fillId="3" borderId="12" xfId="0" applyFill="1" applyBorder="1" applyAlignment="1" applyProtection="1">
      <alignment vertical="top" wrapText="1"/>
      <protection locked="0"/>
    </xf>
    <xf numFmtId="0" fontId="0" fillId="3" borderId="2" xfId="0" applyFill="1" applyBorder="1" applyAlignment="1" applyProtection="1">
      <alignment vertical="top" wrapText="1"/>
      <protection locked="0"/>
    </xf>
    <xf numFmtId="0" fontId="0" fillId="3" borderId="27" xfId="0" applyFill="1" applyBorder="1" applyAlignment="1" applyProtection="1">
      <alignment vertical="top" wrapText="1"/>
      <protection locked="0"/>
    </xf>
    <xf numFmtId="0" fontId="6" fillId="3" borderId="11" xfId="0" applyFont="1" applyFill="1" applyBorder="1" applyAlignment="1" applyProtection="1">
      <alignment vertical="center" wrapText="1"/>
      <protection locked="0"/>
    </xf>
    <xf numFmtId="0" fontId="5" fillId="3" borderId="1" xfId="1" applyFont="1" applyFill="1" applyBorder="1" applyAlignment="1" applyProtection="1">
      <alignment vertical="center" wrapText="1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showGridLines="0" tabSelected="1" zoomScale="70" zoomScaleNormal="70" zoomScaleSheetLayoutView="85" zoomScalePageLayoutView="55" workbookViewId="0">
      <selection activeCell="D26" sqref="D26:D28"/>
    </sheetView>
  </sheetViews>
  <sheetFormatPr defaultRowHeight="15" customHeight="1" x14ac:dyDescent="0.25"/>
  <cols>
    <col min="1" max="1" width="41.7109375" customWidth="1"/>
    <col min="2" max="2" width="30.140625" customWidth="1"/>
    <col min="3" max="3" width="64.28515625" bestFit="1" customWidth="1"/>
    <col min="4" max="4" width="38" customWidth="1"/>
    <col min="5" max="5" width="23.85546875" bestFit="1" customWidth="1"/>
    <col min="6" max="6" width="15.7109375" customWidth="1"/>
    <col min="7" max="7" width="5.140625" bestFit="1" customWidth="1"/>
    <col min="8" max="10" width="15.7109375" customWidth="1"/>
  </cols>
  <sheetData>
    <row r="1" spans="1:10" ht="15" customHeight="1" x14ac:dyDescent="0.3">
      <c r="A1" s="1" t="s">
        <v>8</v>
      </c>
      <c r="B1" s="1"/>
    </row>
    <row r="2" spans="1:10" ht="15" customHeight="1" x14ac:dyDescent="0.25">
      <c r="A2" s="2"/>
    </row>
    <row r="3" spans="1:10" ht="56.45" customHeight="1" x14ac:dyDescent="0.25">
      <c r="A3" s="57" t="s">
        <v>52</v>
      </c>
      <c r="B3" s="57"/>
      <c r="C3" s="57"/>
      <c r="D3" s="57"/>
    </row>
    <row r="4" spans="1:10" ht="15" customHeight="1" x14ac:dyDescent="0.25">
      <c r="A4" s="2"/>
      <c r="E4" s="7"/>
      <c r="F4" s="7"/>
      <c r="G4" s="7"/>
      <c r="H4" s="7"/>
    </row>
    <row r="5" spans="1:10" ht="15" customHeight="1" thickBot="1" x14ac:dyDescent="0.3">
      <c r="A5" s="3"/>
      <c r="B5" s="4"/>
      <c r="C5" s="15"/>
      <c r="D5" s="5"/>
      <c r="E5" s="8"/>
      <c r="F5" s="9"/>
      <c r="G5" s="7"/>
      <c r="H5" s="10"/>
    </row>
    <row r="6" spans="1:10" ht="15" customHeight="1" x14ac:dyDescent="0.25">
      <c r="A6" s="62" t="s">
        <v>0</v>
      </c>
      <c r="B6" s="58" t="s">
        <v>1</v>
      </c>
      <c r="C6" s="64"/>
      <c r="D6" s="65" t="s">
        <v>2</v>
      </c>
      <c r="E6" s="22" t="s">
        <v>3</v>
      </c>
      <c r="F6" s="60" t="s">
        <v>11</v>
      </c>
      <c r="G6" s="58" t="s">
        <v>7</v>
      </c>
      <c r="H6" s="60" t="s">
        <v>10</v>
      </c>
      <c r="I6" s="60" t="s">
        <v>12</v>
      </c>
      <c r="J6" s="73" t="s">
        <v>13</v>
      </c>
    </row>
    <row r="7" spans="1:10" ht="15" customHeight="1" thickBot="1" x14ac:dyDescent="0.3">
      <c r="A7" s="63"/>
      <c r="B7" s="16" t="s">
        <v>4</v>
      </c>
      <c r="C7" s="16" t="s">
        <v>5</v>
      </c>
      <c r="D7" s="66"/>
      <c r="E7" s="23" t="s">
        <v>6</v>
      </c>
      <c r="F7" s="61"/>
      <c r="G7" s="59"/>
      <c r="H7" s="61"/>
      <c r="I7" s="61"/>
      <c r="J7" s="74"/>
    </row>
    <row r="8" spans="1:10" ht="15" customHeight="1" x14ac:dyDescent="0.25">
      <c r="A8" s="79" t="s">
        <v>34</v>
      </c>
      <c r="B8" s="24" t="s">
        <v>51</v>
      </c>
      <c r="C8" s="25" t="s">
        <v>50</v>
      </c>
      <c r="D8" s="86"/>
      <c r="E8" s="83"/>
      <c r="F8" s="18"/>
      <c r="G8" s="19">
        <v>60</v>
      </c>
      <c r="H8" s="20">
        <f>F8*G8</f>
        <v>0</v>
      </c>
      <c r="I8" s="20">
        <f>J8-H8</f>
        <v>0</v>
      </c>
      <c r="J8" s="21">
        <f>H8*1.21</f>
        <v>0</v>
      </c>
    </row>
    <row r="9" spans="1:10" ht="15" customHeight="1" x14ac:dyDescent="0.25">
      <c r="A9" s="80"/>
      <c r="B9" s="26" t="s">
        <v>20</v>
      </c>
      <c r="C9" s="27" t="s">
        <v>46</v>
      </c>
      <c r="D9" s="87"/>
      <c r="E9" s="84"/>
      <c r="F9" s="28"/>
      <c r="G9" s="29"/>
      <c r="H9" s="30"/>
      <c r="I9" s="31"/>
      <c r="J9" s="32"/>
    </row>
    <row r="10" spans="1:10" s="6" customFormat="1" ht="15" customHeight="1" x14ac:dyDescent="0.25">
      <c r="A10" s="80"/>
      <c r="B10" s="26" t="s">
        <v>21</v>
      </c>
      <c r="C10" s="27" t="s">
        <v>35</v>
      </c>
      <c r="D10" s="87"/>
      <c r="E10" s="84"/>
      <c r="F10" s="33"/>
      <c r="G10" s="34"/>
      <c r="H10" s="35"/>
      <c r="I10" s="36"/>
      <c r="J10" s="37"/>
    </row>
    <row r="11" spans="1:10" s="6" customFormat="1" ht="15" customHeight="1" x14ac:dyDescent="0.25">
      <c r="A11" s="81"/>
      <c r="B11" s="26" t="s">
        <v>36</v>
      </c>
      <c r="C11" s="27" t="s">
        <v>43</v>
      </c>
      <c r="D11" s="88"/>
      <c r="E11" s="84"/>
      <c r="F11" s="33"/>
      <c r="G11" s="34"/>
      <c r="H11" s="35"/>
      <c r="I11" s="36"/>
      <c r="J11" s="37"/>
    </row>
    <row r="12" spans="1:10" s="6" customFormat="1" ht="15" customHeight="1" x14ac:dyDescent="0.25">
      <c r="A12" s="81"/>
      <c r="B12" s="26" t="s">
        <v>22</v>
      </c>
      <c r="C12" s="38" t="s">
        <v>48</v>
      </c>
      <c r="D12" s="88"/>
      <c r="E12" s="84"/>
      <c r="F12" s="33"/>
      <c r="G12" s="34"/>
      <c r="H12" s="35"/>
      <c r="I12" s="36"/>
      <c r="J12" s="37"/>
    </row>
    <row r="13" spans="1:10" s="6" customFormat="1" ht="15" customHeight="1" x14ac:dyDescent="0.25">
      <c r="A13" s="81"/>
      <c r="B13" s="26" t="s">
        <v>23</v>
      </c>
      <c r="C13" s="38" t="s">
        <v>24</v>
      </c>
      <c r="D13" s="88"/>
      <c r="E13" s="84"/>
      <c r="F13" s="33"/>
      <c r="G13" s="34"/>
      <c r="H13" s="35"/>
      <c r="I13" s="36"/>
      <c r="J13" s="37"/>
    </row>
    <row r="14" spans="1:10" s="6" customFormat="1" ht="15" customHeight="1" x14ac:dyDescent="0.25">
      <c r="A14" s="81"/>
      <c r="B14" s="26" t="s">
        <v>25</v>
      </c>
      <c r="C14" s="39" t="s">
        <v>44</v>
      </c>
      <c r="D14" s="88"/>
      <c r="E14" s="84"/>
      <c r="F14" s="33"/>
      <c r="G14" s="34"/>
      <c r="H14" s="35"/>
      <c r="I14" s="36"/>
      <c r="J14" s="37"/>
    </row>
    <row r="15" spans="1:10" s="6" customFormat="1" ht="15" customHeight="1" x14ac:dyDescent="0.25">
      <c r="A15" s="81"/>
      <c r="B15" s="26" t="s">
        <v>26</v>
      </c>
      <c r="C15" s="38" t="s">
        <v>27</v>
      </c>
      <c r="D15" s="88"/>
      <c r="E15" s="84"/>
      <c r="F15" s="33"/>
      <c r="G15" s="34"/>
      <c r="H15" s="35"/>
      <c r="I15" s="36"/>
      <c r="J15" s="37"/>
    </row>
    <row r="16" spans="1:10" s="6" customFormat="1" ht="15" customHeight="1" x14ac:dyDescent="0.25">
      <c r="A16" s="81"/>
      <c r="B16" s="26" t="s">
        <v>28</v>
      </c>
      <c r="C16" s="38" t="s">
        <v>41</v>
      </c>
      <c r="D16" s="88"/>
      <c r="E16" s="84"/>
      <c r="F16" s="33"/>
      <c r="G16" s="34"/>
      <c r="H16" s="35"/>
      <c r="I16" s="36"/>
      <c r="J16" s="37"/>
    </row>
    <row r="17" spans="1:10" s="6" customFormat="1" ht="45.6" customHeight="1" x14ac:dyDescent="0.25">
      <c r="A17" s="81"/>
      <c r="B17" s="26" t="s">
        <v>29</v>
      </c>
      <c r="C17" s="17" t="s">
        <v>47</v>
      </c>
      <c r="D17" s="88"/>
      <c r="E17" s="84"/>
      <c r="F17" s="33"/>
      <c r="G17" s="34"/>
      <c r="H17" s="35"/>
      <c r="I17" s="36"/>
      <c r="J17" s="37"/>
    </row>
    <row r="18" spans="1:10" s="6" customFormat="1" ht="30" customHeight="1" x14ac:dyDescent="0.25">
      <c r="A18" s="81"/>
      <c r="B18" s="26" t="s">
        <v>30</v>
      </c>
      <c r="C18" s="17" t="s">
        <v>31</v>
      </c>
      <c r="D18" s="88"/>
      <c r="E18" s="84"/>
      <c r="F18" s="33"/>
      <c r="G18" s="34"/>
      <c r="H18" s="35"/>
      <c r="I18" s="36"/>
      <c r="J18" s="37"/>
    </row>
    <row r="19" spans="1:10" s="6" customFormat="1" ht="15" customHeight="1" x14ac:dyDescent="0.25">
      <c r="A19" s="81"/>
      <c r="B19" s="26" t="s">
        <v>38</v>
      </c>
      <c r="C19" s="17" t="s">
        <v>39</v>
      </c>
      <c r="D19" s="88"/>
      <c r="E19" s="84"/>
      <c r="F19" s="33"/>
      <c r="G19" s="34"/>
      <c r="H19" s="35"/>
      <c r="I19" s="36"/>
      <c r="J19" s="37"/>
    </row>
    <row r="20" spans="1:10" s="6" customFormat="1" ht="15" customHeight="1" x14ac:dyDescent="0.25">
      <c r="A20" s="81"/>
      <c r="B20" s="26" t="s">
        <v>40</v>
      </c>
      <c r="C20" s="38" t="s">
        <v>42</v>
      </c>
      <c r="D20" s="88"/>
      <c r="E20" s="84"/>
      <c r="F20" s="33"/>
      <c r="G20" s="34"/>
      <c r="H20" s="35"/>
      <c r="I20" s="36"/>
      <c r="J20" s="37"/>
    </row>
    <row r="21" spans="1:10" s="6" customFormat="1" ht="15" customHeight="1" x14ac:dyDescent="0.25">
      <c r="A21" s="81"/>
      <c r="B21" s="11" t="s">
        <v>32</v>
      </c>
      <c r="C21" s="27" t="s">
        <v>49</v>
      </c>
      <c r="D21" s="88"/>
      <c r="E21" s="84"/>
      <c r="F21" s="33"/>
      <c r="G21" s="34"/>
      <c r="H21" s="35"/>
      <c r="I21" s="36"/>
      <c r="J21" s="37"/>
    </row>
    <row r="22" spans="1:10" s="6" customFormat="1" ht="15" customHeight="1" x14ac:dyDescent="0.25">
      <c r="A22" s="81"/>
      <c r="B22" s="11" t="s">
        <v>37</v>
      </c>
      <c r="C22" s="17" t="s">
        <v>18</v>
      </c>
      <c r="D22" s="88"/>
      <c r="E22" s="84"/>
      <c r="F22" s="33"/>
      <c r="G22" s="34"/>
      <c r="H22" s="35"/>
      <c r="I22" s="36"/>
      <c r="J22" s="37"/>
    </row>
    <row r="23" spans="1:10" s="6" customFormat="1" ht="15" customHeight="1" thickBot="1" x14ac:dyDescent="0.3">
      <c r="A23" s="82"/>
      <c r="B23" s="12" t="s">
        <v>33</v>
      </c>
      <c r="C23" s="13" t="s">
        <v>45</v>
      </c>
      <c r="D23" s="89"/>
      <c r="E23" s="85"/>
      <c r="F23" s="40"/>
      <c r="G23" s="41"/>
      <c r="H23" s="42"/>
      <c r="I23" s="43"/>
      <c r="J23" s="44"/>
    </row>
    <row r="24" spans="1:10" ht="15" customHeight="1" thickBot="1" x14ac:dyDescent="0.3">
      <c r="A24" s="45"/>
      <c r="B24" s="46"/>
      <c r="C24" s="46"/>
      <c r="D24" s="47"/>
      <c r="E24" s="47"/>
      <c r="F24" s="48" t="s">
        <v>9</v>
      </c>
      <c r="G24" s="49"/>
      <c r="H24" s="50">
        <f>SUM(H8:H23)</f>
        <v>0</v>
      </c>
      <c r="I24" s="50">
        <f>SUM(I8:I23)</f>
        <v>0</v>
      </c>
      <c r="J24" s="50">
        <f>SUM(J8:J23)</f>
        <v>0</v>
      </c>
    </row>
    <row r="25" spans="1:10" ht="15" customHeight="1" thickBot="1" x14ac:dyDescent="0.3">
      <c r="A25" s="70" t="s">
        <v>19</v>
      </c>
      <c r="B25" s="71"/>
      <c r="C25" s="71"/>
      <c r="D25" s="72"/>
      <c r="E25" s="47"/>
      <c r="F25" s="51"/>
      <c r="G25" s="52"/>
      <c r="H25" s="53"/>
      <c r="I25" s="53"/>
      <c r="J25" s="53"/>
    </row>
    <row r="26" spans="1:10" ht="15" customHeight="1" x14ac:dyDescent="0.25">
      <c r="A26" s="75" t="s">
        <v>14</v>
      </c>
      <c r="B26" s="76"/>
      <c r="C26" s="76"/>
      <c r="D26" s="54" t="s">
        <v>17</v>
      </c>
      <c r="E26" s="55"/>
      <c r="F26" s="55"/>
      <c r="G26" s="55"/>
      <c r="H26" s="55"/>
      <c r="I26" s="55"/>
      <c r="J26" s="55"/>
    </row>
    <row r="27" spans="1:10" ht="15" customHeight="1" x14ac:dyDescent="0.25">
      <c r="A27" s="77" t="s">
        <v>15</v>
      </c>
      <c r="B27" s="78"/>
      <c r="C27" s="78"/>
      <c r="D27" s="56" t="s">
        <v>17</v>
      </c>
      <c r="E27" s="55"/>
      <c r="F27" s="55"/>
      <c r="G27" s="55"/>
      <c r="H27" s="55"/>
      <c r="I27" s="55"/>
      <c r="J27" s="55"/>
    </row>
    <row r="28" spans="1:10" ht="30.6" customHeight="1" thickBot="1" x14ac:dyDescent="0.3">
      <c r="A28" s="67" t="s">
        <v>16</v>
      </c>
      <c r="B28" s="68"/>
      <c r="C28" s="69"/>
      <c r="D28" s="14" t="s">
        <v>17</v>
      </c>
      <c r="E28" s="55"/>
      <c r="F28" s="55"/>
      <c r="G28" s="55"/>
      <c r="H28" s="55"/>
      <c r="I28" s="55"/>
      <c r="J28" s="55"/>
    </row>
  </sheetData>
  <sheetProtection sheet="1" objects="1" scenarios="1" formatCells="0" formatColumns="0" formatRows="0"/>
  <mergeCells count="15">
    <mergeCell ref="A28:C28"/>
    <mergeCell ref="A25:D25"/>
    <mergeCell ref="I6:I7"/>
    <mergeCell ref="J6:J7"/>
    <mergeCell ref="A26:C26"/>
    <mergeCell ref="A27:C27"/>
    <mergeCell ref="A8:A23"/>
    <mergeCell ref="E8:E23"/>
    <mergeCell ref="A3:D3"/>
    <mergeCell ref="G6:G7"/>
    <mergeCell ref="H6:H7"/>
    <mergeCell ref="A6:A7"/>
    <mergeCell ref="B6:C6"/>
    <mergeCell ref="D6:D7"/>
    <mergeCell ref="F6:F7"/>
  </mergeCells>
  <pageMargins left="0.25" right="0.25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3A400F13F605428DB6CEF6DE1E5D48" ma:contentTypeVersion="12" ma:contentTypeDescription="Vytvoří nový dokument" ma:contentTypeScope="" ma:versionID="c0fb1901d0314bd3668fa9976410f1de">
  <xsd:schema xmlns:xsd="http://www.w3.org/2001/XMLSchema" xmlns:xs="http://www.w3.org/2001/XMLSchema" xmlns:p="http://schemas.microsoft.com/office/2006/metadata/properties" xmlns:ns2="550f5873-9607-4c03-8bd0-2bc9e33f8fd0" xmlns:ns3="7bb10df2-e8f9-43ca-8337-c1d2e3e3e5c8" targetNamespace="http://schemas.microsoft.com/office/2006/metadata/properties" ma:root="true" ma:fieldsID="f745f1323752d91b73dcd83c49ed0748" ns2:_="" ns3:_="">
    <xsd:import namespace="550f5873-9607-4c03-8bd0-2bc9e33f8fd0"/>
    <xsd:import namespace="7bb10df2-e8f9-43ca-8337-c1d2e3e3e5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0f5873-9607-4c03-8bd0-2bc9e33f8f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10df2-e8f9-43ca-8337-c1d2e3e3e5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1AFC90-59D9-4236-B210-5FC487350624}">
  <ds:schemaRefs>
    <ds:schemaRef ds:uri="7bb10df2-e8f9-43ca-8337-c1d2e3e3e5c8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550f5873-9607-4c03-8bd0-2bc9e33f8fd0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6FB5BA3-5FAE-4B95-8C90-C783875131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5D2A0CC-0881-444B-8C9C-2E30A4767F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0f5873-9607-4c03-8bd0-2bc9e33f8fd0"/>
    <ds:schemaRef ds:uri="7bb10df2-e8f9-43ca-8337-c1d2e3e3e5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Štiasna</cp:lastModifiedBy>
  <cp:lastPrinted>2017-06-26T05:52:54Z</cp:lastPrinted>
  <dcterms:created xsi:type="dcterms:W3CDTF">2017-06-20T06:57:43Z</dcterms:created>
  <dcterms:modified xsi:type="dcterms:W3CDTF">2021-05-27T11:47:46Z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0x010100943A400F13F605428DB6CEF6DE1E5D48</vt:lpwstr>
  </property>
</Properties>
</file>