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<sst xmlns="http://schemas.openxmlformats.org/spreadsheetml/2006/main" count="39" uniqueCount="36">
  <si>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</si>
  <si>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</si>
  <si>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</si>
  <si>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</si>
  <si>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</si>
  <si>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</si>
  <si>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</si>
  <si>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</si>
  <si>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</si>
  <si>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</si>
  <si>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</si>
  <si>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</si>
  <si>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</si>
  <si>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</si>
  <si>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</si>
  <si>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</si>
  <si>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</si>
  <si>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</si>
  <si>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</si>
  <si>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</si>
  <si>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</si>
  <si>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</si>
  <si>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Záruka</t>
  </si>
  <si>
    <t>Dokovací stanice pro notebook</t>
  </si>
  <si>
    <t>Porty</t>
  </si>
  <si>
    <t>Kompatibilita</t>
  </si>
  <si>
    <t>Obsah balení</t>
  </si>
  <si>
    <t>dokovací stanice, napajecí zdroj, USB-C kabel</t>
  </si>
  <si>
    <t>min. 3x USB 3.1 nebo vyšší
min. 2x USB 2.0 nebo vyšší
min. 1x HDMI
min. 2x DP
min. 1x Gigabit Ethernet
min. 1x Stereo/Mic Combo Port</t>
  </si>
  <si>
    <t>Windows 10, kompatibilní s Lenovo ThinkBook 15-IIL (20SM000FCK)</t>
  </si>
  <si>
    <t>výstup min. 60W</t>
  </si>
  <si>
    <t>4 800 Kč Kč bez DPH</t>
  </si>
  <si>
    <t xml:space="preserve">Napajecí zdroj </t>
  </si>
  <si>
    <t>max. 320 g</t>
  </si>
  <si>
    <t>Hmotnost dokovací stanice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</si>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</sst>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3" borderId="8" xfId="0" applyFont="1" applyFill="1" applyBorder="1"/>
    <xf numFmtId="0" fontId="0" fillId="2" borderId="9" xfId="0" applyFont="1" applyFill="1" applyBorder="1" applyAlignment="1">
      <alignment horizontal="center"/>
    </xf>
    <xf numFmtId="3" fontId="0" fillId="2" borderId="9" xfId="0" applyNumberFormat="1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165" fontId="2" fillId="0" borderId="0" xfId="0" applyNumberFormat="1" applyFont="1" applyBorder="1"/>
    <xf numFmtId="164" fontId="2" fillId="0" borderId="11" xfId="0" applyNumberFormat="1" applyFont="1" applyBorder="1"/>
    <xf numFmtId="0" fontId="2" fillId="5" borderId="12" xfId="0" applyFont="1" applyFill="1" applyBorder="1" applyAlignment="1">
      <alignment horizontal="center" vertical="top"/>
    </xf>
    <xf numFmtId="0" fontId="0" fillId="6" borderId="13" xfId="0" applyFill="1" applyBorder="1" applyAlignment="1" applyProtection="1">
      <alignment wrapText="1"/>
      <protection locked="0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3" fontId="0" fillId="2" borderId="16" xfId="0" applyNumberFormat="1" applyFont="1" applyFill="1" applyBorder="1" applyProtection="1">
      <protection locked="0"/>
    </xf>
    <xf numFmtId="0" fontId="0" fillId="7" borderId="15" xfId="0" applyFill="1" applyBorder="1" applyAlignment="1">
      <alignment vertical="center" wrapText="1"/>
    </xf>
    <xf numFmtId="0" fontId="0" fillId="6" borderId="17" xfId="0" applyFill="1" applyBorder="1" applyAlignment="1" applyProtection="1">
      <alignment wrapText="1"/>
      <protection locked="0"/>
    </xf>
    <xf numFmtId="0" fontId="0" fillId="6" borderId="18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0" fillId="0" borderId="14" xfId="0" applyFill="1" applyBorder="1" applyAlignment="1">
      <alignment horizontal="left" vertical="center"/>
    </xf>
    <xf numFmtId="0" fontId="7" fillId="7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7" borderId="14" xfId="0" applyFont="1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3" fontId="0" fillId="6" borderId="19" xfId="0" applyNumberFormat="1" applyFill="1" applyBorder="1" applyAlignment="1" applyProtection="1">
      <alignment vertical="center"/>
      <protection locked="0"/>
    </xf>
    <xf numFmtId="0" fontId="7" fillId="8" borderId="19" xfId="0" applyFont="1" applyFill="1" applyBorder="1" applyAlignment="1">
      <alignment horizontal="center" vertical="center"/>
    </xf>
    <xf numFmtId="164" fontId="0" fillId="8" borderId="19" xfId="0" applyNumberFormat="1" applyFill="1" applyBorder="1" applyAlignment="1">
      <alignment vertical="center"/>
    </xf>
    <xf numFmtId="164" fontId="0" fillId="8" borderId="20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5" borderId="19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7" borderId="24" xfId="0" applyFill="1" applyBorder="1" applyAlignment="1">
      <alignment horizontal="left" vertical="top" wrapText="1"/>
    </xf>
    <xf numFmtId="0" fontId="0" fillId="7" borderId="25" xfId="0" applyFill="1" applyBorder="1" applyAlignment="1">
      <alignment horizontal="left" vertical="top" wrapText="1"/>
    </xf>
    <xf numFmtId="0" fontId="0" fillId="7" borderId="26" xfId="0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/>
    </xf>
    <xf numFmtId="0" fontId="0" fillId="7" borderId="31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0" fillId="7" borderId="32" xfId="0" applyFill="1" applyBorder="1" applyAlignment="1">
      <alignment horizontal="left" vertical="top" wrapText="1"/>
    </xf>
    <xf numFmtId="0" fontId="0" fillId="7" borderId="33" xfId="0" applyFill="1" applyBorder="1" applyAlignment="1">
      <alignment horizontal="left" vertical="top" wrapText="1"/>
    </xf>
    <xf numFmtId="0" fontId="0" fillId="7" borderId="34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5" xfId="0" applyFont="1" applyFill="1" applyBorder="1" applyAlignment="1">
      <alignment horizontal="left" vertical="top"/>
    </xf>
    <xf numFmtId="0" fontId="7" fillId="6" borderId="19" xfId="0" applyFont="1" applyFill="1" applyBorder="1" applyAlignment="1" applyProtection="1">
      <alignment horizontal="left" vertical="top" wrapText="1"/>
      <protection locked="0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6" borderId="16" xfId="0" applyFont="1" applyFill="1" applyBorder="1" applyAlignment="1" applyProtection="1">
      <alignment horizontal="left" vertical="top" wrapText="1"/>
      <protection locked="0"/>
    </xf>
    <xf numFmtId="0" fontId="7" fillId="6" borderId="12" xfId="0" applyFont="1" applyFill="1" applyBorder="1" applyAlignment="1" applyProtection="1">
      <alignment vertical="top" wrapText="1"/>
      <protection locked="0"/>
    </xf>
    <xf numFmtId="0" fontId="7" fillId="6" borderId="14" xfId="0" applyFont="1" applyFill="1" applyBorder="1" applyAlignment="1" applyProtection="1">
      <alignment vertical="top" wrapText="1"/>
      <protection locked="0"/>
    </xf>
    <xf numFmtId="0" fontId="7" fillId="6" borderId="15" xfId="0" applyFont="1" applyFill="1" applyBorder="1" applyAlignment="1" applyProtection="1">
      <alignment vertical="top" wrapText="1"/>
      <protection locked="0"/>
    </xf>
    <xf numFmtId="0" fontId="7" fillId="6" borderId="14" xfId="20" applyFont="1" applyFill="1" applyBorder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zoomScale="70" zoomScaleNormal="70" zoomScaleSheetLayoutView="85" zoomScalePageLayoutView="55" workbookViewId="0" topLeftCell="A1">
      <selection activeCell="D17" sqref="D17:D20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58.2" customHeight="1">
      <c r="A3" s="51" t="s">
        <v>35</v>
      </c>
      <c r="B3" s="51"/>
      <c r="C3" s="51"/>
      <c r="D3" s="51"/>
    </row>
    <row r="4" spans="1:8" ht="12" customHeight="1">
      <c r="A4" s="2"/>
      <c r="E4" s="9"/>
      <c r="F4" s="9"/>
      <c r="G4" s="9"/>
      <c r="H4" s="9"/>
    </row>
    <row r="5" spans="1:8" ht="15" thickBot="1">
      <c r="A5" s="3"/>
      <c r="B5" s="4"/>
      <c r="C5" s="39"/>
      <c r="D5" s="5"/>
      <c r="E5" s="10"/>
      <c r="F5" s="11"/>
      <c r="G5" s="9"/>
      <c r="H5" s="12"/>
    </row>
    <row r="6" spans="1:10" ht="15" customHeight="1">
      <c r="A6" s="56" t="s">
        <v>0</v>
      </c>
      <c r="B6" s="58" t="s">
        <v>1</v>
      </c>
      <c r="C6" s="59"/>
      <c r="D6" s="60" t="s">
        <v>2</v>
      </c>
      <c r="E6" s="31" t="s">
        <v>3</v>
      </c>
      <c r="F6" s="62" t="s">
        <v>11</v>
      </c>
      <c r="G6" s="52" t="s">
        <v>7</v>
      </c>
      <c r="H6" s="54" t="s">
        <v>10</v>
      </c>
      <c r="I6" s="54" t="s">
        <v>12</v>
      </c>
      <c r="J6" s="70" t="s">
        <v>13</v>
      </c>
    </row>
    <row r="7" spans="1:10" ht="15" thickBot="1">
      <c r="A7" s="57"/>
      <c r="B7" s="21" t="s">
        <v>4</v>
      </c>
      <c r="C7" s="21" t="s">
        <v>5</v>
      </c>
      <c r="D7" s="61"/>
      <c r="E7" s="22" t="s">
        <v>6</v>
      </c>
      <c r="F7" s="63"/>
      <c r="G7" s="53"/>
      <c r="H7" s="55"/>
      <c r="I7" s="55"/>
      <c r="J7" s="71"/>
    </row>
    <row r="8" spans="1:10" ht="15" customHeight="1">
      <c r="A8" s="79" t="s">
        <v>23</v>
      </c>
      <c r="B8" s="42" t="s">
        <v>21</v>
      </c>
      <c r="C8" s="43" t="s">
        <v>31</v>
      </c>
      <c r="D8" s="86"/>
      <c r="E8" s="83"/>
      <c r="F8" s="47"/>
      <c r="G8" s="48">
        <v>3</v>
      </c>
      <c r="H8" s="49">
        <f>F8*G8</f>
        <v>0</v>
      </c>
      <c r="I8" s="49">
        <f>J8-H8</f>
        <v>0</v>
      </c>
      <c r="J8" s="50">
        <f>H8*1.21</f>
        <v>0</v>
      </c>
    </row>
    <row r="9" spans="1:10" ht="95.4" customHeight="1">
      <c r="A9" s="80"/>
      <c r="B9" s="40" t="s">
        <v>24</v>
      </c>
      <c r="C9" s="41" t="s">
        <v>28</v>
      </c>
      <c r="D9" s="89"/>
      <c r="E9" s="84"/>
      <c r="F9" s="16"/>
      <c r="G9" s="17"/>
      <c r="H9" s="18"/>
      <c r="I9" s="19"/>
      <c r="J9" s="23"/>
    </row>
    <row r="10" spans="1:10" s="6" customFormat="1" ht="15" customHeight="1">
      <c r="A10" s="80"/>
      <c r="B10" s="44" t="s">
        <v>32</v>
      </c>
      <c r="C10" s="45" t="s">
        <v>30</v>
      </c>
      <c r="D10" s="89"/>
      <c r="E10" s="84"/>
      <c r="F10" s="7"/>
      <c r="G10" s="8"/>
      <c r="H10" s="15"/>
      <c r="I10" s="20"/>
      <c r="J10" s="24"/>
    </row>
    <row r="11" spans="1:10" s="6" customFormat="1" ht="15" customHeight="1">
      <c r="A11" s="80"/>
      <c r="B11" s="44" t="s">
        <v>25</v>
      </c>
      <c r="C11" s="45" t="s">
        <v>29</v>
      </c>
      <c r="D11" s="89"/>
      <c r="E11" s="84"/>
      <c r="F11" s="7"/>
      <c r="G11" s="8"/>
      <c r="H11" s="15"/>
      <c r="I11" s="20"/>
      <c r="J11" s="24"/>
    </row>
    <row r="12" spans="1:10" s="6" customFormat="1" ht="15" customHeight="1">
      <c r="A12" s="81"/>
      <c r="B12" s="44" t="s">
        <v>26</v>
      </c>
      <c r="C12" s="45" t="s">
        <v>27</v>
      </c>
      <c r="D12" s="87"/>
      <c r="E12" s="84"/>
      <c r="F12" s="7"/>
      <c r="G12" s="8"/>
      <c r="H12" s="15"/>
      <c r="I12" s="20"/>
      <c r="J12" s="24"/>
    </row>
    <row r="13" spans="1:10" s="6" customFormat="1" ht="15" customHeight="1">
      <c r="A13" s="81"/>
      <c r="B13" s="33" t="s">
        <v>22</v>
      </c>
      <c r="C13" s="46" t="s">
        <v>19</v>
      </c>
      <c r="D13" s="87"/>
      <c r="E13" s="84"/>
      <c r="F13" s="7"/>
      <c r="G13" s="8"/>
      <c r="H13" s="15"/>
      <c r="I13" s="20"/>
      <c r="J13" s="24"/>
    </row>
    <row r="14" spans="1:10" s="6" customFormat="1" ht="15" customHeight="1" thickBot="1">
      <c r="A14" s="82"/>
      <c r="B14" s="34" t="s">
        <v>34</v>
      </c>
      <c r="C14" s="36" t="s">
        <v>33</v>
      </c>
      <c r="D14" s="88"/>
      <c r="E14" s="85"/>
      <c r="F14" s="35"/>
      <c r="G14" s="25"/>
      <c r="H14" s="26"/>
      <c r="I14" s="27"/>
      <c r="J14" s="28"/>
    </row>
    <row r="15" spans="1:10" ht="15" customHeight="1" thickBot="1">
      <c r="A15" s="3"/>
      <c r="B15" s="4"/>
      <c r="C15" s="4"/>
      <c r="D15" s="5"/>
      <c r="E15" s="5"/>
      <c r="F15" s="13" t="s">
        <v>9</v>
      </c>
      <c r="G15" s="14"/>
      <c r="H15" s="30">
        <f>SUM(H8:H14)</f>
        <v>0</v>
      </c>
      <c r="I15" s="30">
        <f>SUM(I8:I14)</f>
        <v>0</v>
      </c>
      <c r="J15" s="30">
        <f>SUM(J8:J14)</f>
        <v>0</v>
      </c>
    </row>
    <row r="16" spans="1:10" ht="15" customHeight="1" thickBot="1">
      <c r="A16" s="67" t="s">
        <v>20</v>
      </c>
      <c r="B16" s="68"/>
      <c r="C16" s="68"/>
      <c r="D16" s="69"/>
      <c r="E16" s="5"/>
      <c r="F16" s="11"/>
      <c r="G16" s="9"/>
      <c r="H16" s="29"/>
      <c r="I16" s="29"/>
      <c r="J16" s="29"/>
    </row>
    <row r="17" spans="1:4" ht="15" customHeight="1">
      <c r="A17" s="72" t="s">
        <v>14</v>
      </c>
      <c r="B17" s="73"/>
      <c r="C17" s="73"/>
      <c r="D17" s="37" t="s">
        <v>17</v>
      </c>
    </row>
    <row r="18" spans="1:4" ht="15" customHeight="1">
      <c r="A18" s="74" t="s">
        <v>15</v>
      </c>
      <c r="B18" s="75"/>
      <c r="C18" s="75"/>
      <c r="D18" s="32" t="s">
        <v>17</v>
      </c>
    </row>
    <row r="19" spans="1:4" ht="15" customHeight="1">
      <c r="A19" s="76" t="s">
        <v>18</v>
      </c>
      <c r="B19" s="77"/>
      <c r="C19" s="78"/>
      <c r="D19" s="32" t="s">
        <v>17</v>
      </c>
    </row>
    <row r="20" spans="1:4" ht="29.4" customHeight="1" thickBot="1">
      <c r="A20" s="64" t="s">
        <v>16</v>
      </c>
      <c r="B20" s="65"/>
      <c r="C20" s="66"/>
      <c r="D20" s="38" t="s">
        <v>17</v>
      </c>
    </row>
  </sheetData>
  <sheetProtection sheet="1" objects="1" scenarios="1" formatCells="0" formatColumns="0" formatRows="0"/>
  <mergeCells count="16">
    <mergeCell ref="A20:C20"/>
    <mergeCell ref="A16:D16"/>
    <mergeCell ref="I6:I7"/>
    <mergeCell ref="J6:J7"/>
    <mergeCell ref="A17:C17"/>
    <mergeCell ref="A18:C18"/>
    <mergeCell ref="A19:C19"/>
    <mergeCell ref="A8:A14"/>
    <mergeCell ref="E8:E1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AFC90-59D9-4236-B210-5FC487350624}">
  <ds:schemaRefs>
    <ds:schemaRef ds:uri="http://purl.org/dc/elements/1.1/"/>
    <ds:schemaRef ds:uri="http://schemas.microsoft.com/office/infopath/2007/PartnerControls"/>
    <ds:schemaRef ds:uri="http://purl.org/dc/dcmitype/"/>
    <ds:schemaRef ds:uri="550f5873-9607-4c03-8bd0-2bc9e33f8fd0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7bb10df2-e8f9-43ca-8337-c1d2e3e3e5c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2021-05-17T11:49:50Z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