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0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<sst xmlns="http://schemas.openxmlformats.org/spreadsheetml/2006/main" count="59" uniqueCount="56">
  <si>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</si>
  <si>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</si>
  <si>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</si>
  <si>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</si>
  <si>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</si>
  <si>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</si>
  <si>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</si>
  <si>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</si>
  <si>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</si>
  <si>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</si>
  <si>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</si>
  <si>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</si>
  <si>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</si>
  <si>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</si>
  <si>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</si>
  <si>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</si>
  <si>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</si>
  <si>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</si>
  <si>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</si>
  <si>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</si>
  <si>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</si>
  <si>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</si>
  <si>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</si>
  <si>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</si>
  <si>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</si>
  <si>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</si>
  <si>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</si>
  <si>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</si>
  <si>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</si>
  <si>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</si>
  <si>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</si>
  <si>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</si>
  <si>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</si>
  <si>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</si>
  <si>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</si>
  <si>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</si>
  <si>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Notebook</t>
  </si>
  <si>
    <t>integrovaná</t>
  </si>
  <si>
    <t>Operační pamět</t>
  </si>
  <si>
    <t>Záruka</t>
  </si>
  <si>
    <t>Bluetooth</t>
  </si>
  <si>
    <t>min. v5.0</t>
  </si>
  <si>
    <t>Typ zařízení</t>
  </si>
  <si>
    <t>min. 15" - min. 15,6"</t>
  </si>
  <si>
    <t>min. 720p</t>
  </si>
  <si>
    <t>PassMark – CPU Mark min. 7 300</t>
  </si>
  <si>
    <t>dotykový, IPS</t>
  </si>
  <si>
    <t>min. 8 GB, DDR4</t>
  </si>
  <si>
    <t>22 500 Kč Kč bez DPH</t>
  </si>
  <si>
    <t>max. 2,1 kg nebo méně</t>
  </si>
  <si>
    <t>min. 512 GB</t>
  </si>
  <si>
    <t>min. 2x USB 3.0 nebo vyšší, min. 1x USB-C 3.1/2, WiFi,  1x Audio vstup/výstup combo 3,5mm Jack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</si>
  <si>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</si>
  <si>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podsvícená klávesnice, numerická klávesnice, dotykové pero součástí balení, čtečka otisku prstu</t>
  </si>
  <si>
    <t>Kamera</t>
  </si>
  <si>
    <t>plně otočný (konvertibilní/překlopitelný)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</si>
</sst>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2" borderId="0" xfId="0" applyNumberFormat="1" applyFont="1" applyFill="1" applyBorder="1"/>
    <xf numFmtId="3" fontId="0" fillId="2" borderId="2" xfId="0" applyNumberFormat="1" applyFon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3" fontId="0" fillId="2" borderId="3" xfId="0" applyNumberFormat="1" applyFont="1" applyFill="1" applyBorder="1"/>
    <xf numFmtId="0" fontId="0" fillId="3" borderId="3" xfId="0" applyFill="1" applyBorder="1"/>
    <xf numFmtId="0" fontId="0" fillId="3" borderId="0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/>
    </xf>
    <xf numFmtId="0" fontId="0" fillId="3" borderId="5" xfId="0" applyFill="1" applyBorder="1"/>
    <xf numFmtId="0" fontId="0" fillId="3" borderId="6" xfId="0" applyFont="1" applyFill="1" applyBorder="1"/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165" fontId="2" fillId="0" borderId="0" xfId="0" applyNumberFormat="1" applyFont="1" applyBorder="1"/>
    <xf numFmtId="0" fontId="2" fillId="5" borderId="9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0" fillId="2" borderId="12" xfId="0" applyNumberFormat="1" applyFont="1" applyFill="1" applyBorder="1" applyProtection="1">
      <protection locked="0"/>
    </xf>
    <xf numFmtId="0" fontId="0" fillId="6" borderId="11" xfId="0" applyFill="1" applyBorder="1" applyAlignment="1">
      <alignment vertical="center" wrapText="1"/>
    </xf>
    <xf numFmtId="0" fontId="0" fillId="7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3" fontId="0" fillId="7" borderId="14" xfId="0" applyNumberFormat="1" applyFill="1" applyBorder="1" applyAlignment="1" applyProtection="1">
      <alignment vertical="center"/>
      <protection locked="0"/>
    </xf>
    <xf numFmtId="0" fontId="7" fillId="8" borderId="14" xfId="0" applyFon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vertical="center"/>
    </xf>
    <xf numFmtId="164" fontId="0" fillId="8" borderId="15" xfId="0" applyNumberForma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6" borderId="10" xfId="0" applyFont="1" applyFill="1" applyBorder="1" applyAlignment="1">
      <alignment vertical="center" wrapText="1"/>
    </xf>
    <xf numFmtId="0" fontId="0" fillId="6" borderId="10" xfId="0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0" fillId="6" borderId="10" xfId="0" applyFill="1" applyBorder="1" applyAlignment="1">
      <alignment vertical="center" wrapText="1"/>
    </xf>
    <xf numFmtId="0" fontId="0" fillId="7" borderId="16" xfId="0" applyFill="1" applyBorder="1" applyAlignment="1" applyProtection="1">
      <alignment vertical="center" wrapText="1"/>
      <protection locked="0"/>
    </xf>
    <xf numFmtId="0" fontId="0" fillId="7" borderId="17" xfId="0" applyFill="1" applyBorder="1" applyAlignment="1" applyProtection="1">
      <alignment vertical="center" wrapText="1"/>
      <protection locked="0"/>
    </xf>
    <xf numFmtId="0" fontId="0" fillId="7" borderId="9" xfId="0" applyFill="1" applyBorder="1" applyAlignment="1" applyProtection="1">
      <alignment horizontal="left" vertical="center" wrapText="1"/>
      <protection locked="0"/>
    </xf>
    <xf numFmtId="0" fontId="0" fillId="7" borderId="10" xfId="0" applyFont="1" applyFill="1" applyBorder="1" applyAlignment="1" applyProtection="1">
      <alignment horizontal="left" vertical="center" wrapText="1"/>
      <protection locked="0"/>
    </xf>
    <xf numFmtId="0" fontId="0" fillId="7" borderId="1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5" borderId="14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25" xfId="0" applyFill="1" applyBorder="1" applyAlignment="1">
      <alignment horizontal="left" vertical="center" wrapText="1"/>
    </xf>
    <xf numFmtId="0" fontId="0" fillId="6" borderId="26" xfId="0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32" xfId="0" applyFill="1" applyBorder="1" applyAlignment="1">
      <alignment horizontal="left" vertical="center" wrapText="1"/>
    </xf>
    <xf numFmtId="0" fontId="0" fillId="6" borderId="33" xfId="0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0" fillId="7" borderId="14" xfId="0" applyFill="1" applyBorder="1" applyAlignment="1" applyProtection="1">
      <alignment horizontal="left" vertical="top" wrapText="1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7" fillId="7" borderId="10" xfId="2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0" zoomScaleNormal="70" zoomScaleSheetLayoutView="85" zoomScalePageLayoutView="55" workbookViewId="0" topLeftCell="A10">
      <selection activeCell="D27" sqref="D27:D30"/>
    </sheetView>
  </sheetViews>
  <sheetFormatPr defaultColWidth="9.140625" defaultRowHeight="19.5" customHeight="1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9.95" customHeight="1">
      <c r="A1" s="1" t="s">
        <v>8</v>
      </c>
      <c r="B1" s="1"/>
    </row>
    <row r="2" ht="19.95" customHeight="1">
      <c r="A2" s="2"/>
    </row>
    <row r="3" spans="1:4" ht="50.4" customHeight="1">
      <c r="A3" s="54" t="s">
        <v>52</v>
      </c>
      <c r="B3" s="54"/>
      <c r="C3" s="54"/>
      <c r="D3" s="54"/>
    </row>
    <row r="4" spans="1:8" ht="19.95" customHeight="1">
      <c r="A4" s="2"/>
      <c r="E4" s="9"/>
      <c r="F4" s="9"/>
      <c r="G4" s="9"/>
      <c r="H4" s="9"/>
    </row>
    <row r="5" spans="1:8" ht="19.95" customHeight="1" thickBot="1">
      <c r="A5" s="3"/>
      <c r="B5" s="4"/>
      <c r="C5" s="34"/>
      <c r="D5" s="5"/>
      <c r="E5" s="10"/>
      <c r="F5" s="11"/>
      <c r="G5" s="9"/>
      <c r="H5" s="12"/>
    </row>
    <row r="6" spans="1:10" ht="19.95" customHeight="1">
      <c r="A6" s="59" t="s">
        <v>0</v>
      </c>
      <c r="B6" s="61" t="s">
        <v>1</v>
      </c>
      <c r="C6" s="62"/>
      <c r="D6" s="63" t="s">
        <v>2</v>
      </c>
      <c r="E6" s="28" t="s">
        <v>3</v>
      </c>
      <c r="F6" s="65" t="s">
        <v>11</v>
      </c>
      <c r="G6" s="55" t="s">
        <v>7</v>
      </c>
      <c r="H6" s="57" t="s">
        <v>10</v>
      </c>
      <c r="I6" s="57" t="s">
        <v>12</v>
      </c>
      <c r="J6" s="73" t="s">
        <v>13</v>
      </c>
    </row>
    <row r="7" spans="1:10" ht="19.95" customHeight="1" thickBot="1">
      <c r="A7" s="60"/>
      <c r="B7" s="19" t="s">
        <v>4</v>
      </c>
      <c r="C7" s="19" t="s">
        <v>5</v>
      </c>
      <c r="D7" s="64"/>
      <c r="E7" s="20" t="s">
        <v>6</v>
      </c>
      <c r="F7" s="66"/>
      <c r="G7" s="56"/>
      <c r="H7" s="58"/>
      <c r="I7" s="58"/>
      <c r="J7" s="74"/>
    </row>
    <row r="8" spans="1:10" ht="19.95" customHeight="1">
      <c r="A8" s="82" t="s">
        <v>36</v>
      </c>
      <c r="B8" s="39" t="s">
        <v>21</v>
      </c>
      <c r="C8" s="40" t="s">
        <v>48</v>
      </c>
      <c r="D8" s="48"/>
      <c r="E8" s="86"/>
      <c r="F8" s="35"/>
      <c r="G8" s="36">
        <v>1</v>
      </c>
      <c r="H8" s="37">
        <f>F8*G8</f>
        <v>0</v>
      </c>
      <c r="I8" s="37">
        <f>J8-H8</f>
        <v>0</v>
      </c>
      <c r="J8" s="38">
        <f>H8*1.21</f>
        <v>0</v>
      </c>
    </row>
    <row r="9" spans="1:10" ht="19.95" customHeight="1">
      <c r="A9" s="83"/>
      <c r="B9" s="41" t="s">
        <v>22</v>
      </c>
      <c r="C9" s="42" t="s">
        <v>45</v>
      </c>
      <c r="D9" s="89"/>
      <c r="E9" s="87"/>
      <c r="F9" s="14"/>
      <c r="G9" s="15"/>
      <c r="H9" s="16"/>
      <c r="I9" s="17"/>
      <c r="J9" s="21"/>
    </row>
    <row r="10" spans="1:10" s="6" customFormat="1" ht="19.95" customHeight="1">
      <c r="A10" s="83"/>
      <c r="B10" s="41" t="s">
        <v>23</v>
      </c>
      <c r="C10" s="42" t="s">
        <v>37</v>
      </c>
      <c r="D10" s="89"/>
      <c r="E10" s="87"/>
      <c r="F10" s="7"/>
      <c r="G10" s="8"/>
      <c r="H10" s="13"/>
      <c r="I10" s="18"/>
      <c r="J10" s="22"/>
    </row>
    <row r="11" spans="1:10" s="6" customFormat="1" ht="19.95" customHeight="1">
      <c r="A11" s="84"/>
      <c r="B11" s="41" t="s">
        <v>38</v>
      </c>
      <c r="C11" s="42" t="s">
        <v>47</v>
      </c>
      <c r="D11" s="49"/>
      <c r="E11" s="87"/>
      <c r="F11" s="7"/>
      <c r="G11" s="8"/>
      <c r="H11" s="13"/>
      <c r="I11" s="18"/>
      <c r="J11" s="22"/>
    </row>
    <row r="12" spans="1:10" s="6" customFormat="1" ht="19.95" customHeight="1">
      <c r="A12" s="84"/>
      <c r="B12" s="41" t="s">
        <v>42</v>
      </c>
      <c r="C12" s="42" t="s">
        <v>55</v>
      </c>
      <c r="D12" s="49"/>
      <c r="E12" s="87"/>
      <c r="F12" s="7"/>
      <c r="G12" s="8"/>
      <c r="H12" s="13"/>
      <c r="I12" s="18"/>
      <c r="J12" s="22"/>
    </row>
    <row r="13" spans="1:10" s="6" customFormat="1" ht="19.95" customHeight="1">
      <c r="A13" s="84"/>
      <c r="B13" s="41" t="s">
        <v>24</v>
      </c>
      <c r="C13" s="43" t="s">
        <v>46</v>
      </c>
      <c r="D13" s="49"/>
      <c r="E13" s="87"/>
      <c r="F13" s="7"/>
      <c r="G13" s="8"/>
      <c r="H13" s="13"/>
      <c r="I13" s="18"/>
      <c r="J13" s="22"/>
    </row>
    <row r="14" spans="1:10" s="6" customFormat="1" ht="19.95" customHeight="1">
      <c r="A14" s="84"/>
      <c r="B14" s="41" t="s">
        <v>25</v>
      </c>
      <c r="C14" s="43" t="s">
        <v>26</v>
      </c>
      <c r="D14" s="49"/>
      <c r="E14" s="87"/>
      <c r="F14" s="7"/>
      <c r="G14" s="8"/>
      <c r="H14" s="13"/>
      <c r="I14" s="18"/>
      <c r="J14" s="22"/>
    </row>
    <row r="15" spans="1:10" s="6" customFormat="1" ht="19.95" customHeight="1">
      <c r="A15" s="84"/>
      <c r="B15" s="41" t="s">
        <v>27</v>
      </c>
      <c r="C15" s="44" t="s">
        <v>43</v>
      </c>
      <c r="D15" s="49"/>
      <c r="E15" s="87"/>
      <c r="F15" s="7"/>
      <c r="G15" s="8"/>
      <c r="H15" s="13"/>
      <c r="I15" s="18"/>
      <c r="J15" s="22"/>
    </row>
    <row r="16" spans="1:10" s="6" customFormat="1" ht="19.95" customHeight="1">
      <c r="A16" s="84"/>
      <c r="B16" s="41" t="s">
        <v>28</v>
      </c>
      <c r="C16" s="43" t="s">
        <v>29</v>
      </c>
      <c r="D16" s="49"/>
      <c r="E16" s="87"/>
      <c r="F16" s="7"/>
      <c r="G16" s="8"/>
      <c r="H16" s="13"/>
      <c r="I16" s="18"/>
      <c r="J16" s="22"/>
    </row>
    <row r="17" spans="1:10" s="6" customFormat="1" ht="19.95" customHeight="1">
      <c r="A17" s="84"/>
      <c r="B17" s="41" t="s">
        <v>30</v>
      </c>
      <c r="C17" s="43" t="s">
        <v>50</v>
      </c>
      <c r="D17" s="49"/>
      <c r="E17" s="87"/>
      <c r="F17" s="7"/>
      <c r="G17" s="8"/>
      <c r="H17" s="13"/>
      <c r="I17" s="18"/>
      <c r="J17" s="22"/>
    </row>
    <row r="18" spans="1:10" s="6" customFormat="1" ht="33" customHeight="1">
      <c r="A18" s="84"/>
      <c r="B18" s="41" t="s">
        <v>31</v>
      </c>
      <c r="C18" s="45" t="s">
        <v>51</v>
      </c>
      <c r="D18" s="49"/>
      <c r="E18" s="87"/>
      <c r="F18" s="7"/>
      <c r="G18" s="8"/>
      <c r="H18" s="13"/>
      <c r="I18" s="18"/>
      <c r="J18" s="22"/>
    </row>
    <row r="19" spans="1:10" s="6" customFormat="1" ht="33.6" customHeight="1">
      <c r="A19" s="84"/>
      <c r="B19" s="41" t="s">
        <v>32</v>
      </c>
      <c r="C19" s="45" t="s">
        <v>33</v>
      </c>
      <c r="D19" s="49"/>
      <c r="E19" s="87"/>
      <c r="F19" s="7"/>
      <c r="G19" s="8"/>
      <c r="H19" s="13"/>
      <c r="I19" s="18"/>
      <c r="J19" s="22"/>
    </row>
    <row r="20" spans="1:10" s="6" customFormat="1" ht="19.95" customHeight="1">
      <c r="A20" s="84"/>
      <c r="B20" s="41" t="s">
        <v>40</v>
      </c>
      <c r="C20" s="45" t="s">
        <v>41</v>
      </c>
      <c r="D20" s="49"/>
      <c r="E20" s="87"/>
      <c r="F20" s="7"/>
      <c r="G20" s="8"/>
      <c r="H20" s="13"/>
      <c r="I20" s="18"/>
      <c r="J20" s="22"/>
    </row>
    <row r="21" spans="1:10" s="6" customFormat="1" ht="19.95" customHeight="1">
      <c r="A21" s="84"/>
      <c r="B21" s="41" t="s">
        <v>54</v>
      </c>
      <c r="C21" s="43" t="s">
        <v>44</v>
      </c>
      <c r="D21" s="49"/>
      <c r="E21" s="87"/>
      <c r="F21" s="7"/>
      <c r="G21" s="8"/>
      <c r="H21" s="13"/>
      <c r="I21" s="18"/>
      <c r="J21" s="22"/>
    </row>
    <row r="22" spans="1:10" s="6" customFormat="1" ht="19.95" customHeight="1">
      <c r="A22" s="84"/>
      <c r="B22" s="29" t="s">
        <v>34</v>
      </c>
      <c r="C22" s="42" t="s">
        <v>49</v>
      </c>
      <c r="D22" s="49"/>
      <c r="E22" s="87"/>
      <c r="F22" s="7"/>
      <c r="G22" s="8"/>
      <c r="H22" s="13"/>
      <c r="I22" s="18"/>
      <c r="J22" s="22"/>
    </row>
    <row r="23" spans="1:10" s="6" customFormat="1" ht="19.95" customHeight="1">
      <c r="A23" s="84"/>
      <c r="B23" s="29" t="s">
        <v>39</v>
      </c>
      <c r="C23" s="45" t="s">
        <v>19</v>
      </c>
      <c r="D23" s="49"/>
      <c r="E23" s="87"/>
      <c r="F23" s="7"/>
      <c r="G23" s="8"/>
      <c r="H23" s="13"/>
      <c r="I23" s="18"/>
      <c r="J23" s="22"/>
    </row>
    <row r="24" spans="1:10" s="6" customFormat="1" ht="33" customHeight="1" thickBot="1">
      <c r="A24" s="85"/>
      <c r="B24" s="30" t="s">
        <v>35</v>
      </c>
      <c r="C24" s="32" t="s">
        <v>53</v>
      </c>
      <c r="D24" s="50"/>
      <c r="E24" s="88"/>
      <c r="F24" s="31"/>
      <c r="G24" s="23"/>
      <c r="H24" s="24"/>
      <c r="I24" s="25"/>
      <c r="J24" s="26"/>
    </row>
    <row r="25" spans="1:10" ht="19.95" customHeight="1" thickBot="1">
      <c r="A25" s="3"/>
      <c r="B25" s="4"/>
      <c r="C25" s="4"/>
      <c r="D25" s="5"/>
      <c r="E25" s="5"/>
      <c r="F25" s="51" t="s">
        <v>9</v>
      </c>
      <c r="G25" s="52"/>
      <c r="H25" s="53">
        <f>SUM(H8:H24)</f>
        <v>0</v>
      </c>
      <c r="I25" s="53">
        <f>SUM(I8:I24)</f>
        <v>0</v>
      </c>
      <c r="J25" s="53">
        <f>SUM(J8:J24)</f>
        <v>0</v>
      </c>
    </row>
    <row r="26" spans="1:10" ht="19.95" customHeight="1" thickBot="1">
      <c r="A26" s="70" t="s">
        <v>20</v>
      </c>
      <c r="B26" s="71"/>
      <c r="C26" s="71"/>
      <c r="D26" s="72"/>
      <c r="E26" s="5"/>
      <c r="F26" s="11"/>
      <c r="G26" s="9"/>
      <c r="H26" s="27"/>
      <c r="I26" s="27"/>
      <c r="J26" s="27"/>
    </row>
    <row r="27" spans="1:4" ht="19.95" customHeight="1">
      <c r="A27" s="75" t="s">
        <v>14</v>
      </c>
      <c r="B27" s="76"/>
      <c r="C27" s="76"/>
      <c r="D27" s="46" t="s">
        <v>17</v>
      </c>
    </row>
    <row r="28" spans="1:4" ht="19.95" customHeight="1">
      <c r="A28" s="77" t="s">
        <v>15</v>
      </c>
      <c r="B28" s="78"/>
      <c r="C28" s="78"/>
      <c r="D28" s="47" t="s">
        <v>17</v>
      </c>
    </row>
    <row r="29" spans="1:4" ht="19.95" customHeight="1">
      <c r="A29" s="79" t="s">
        <v>18</v>
      </c>
      <c r="B29" s="80"/>
      <c r="C29" s="81"/>
      <c r="D29" s="47" t="s">
        <v>17</v>
      </c>
    </row>
    <row r="30" spans="1:4" ht="33" customHeight="1" thickBot="1">
      <c r="A30" s="67" t="s">
        <v>16</v>
      </c>
      <c r="B30" s="68"/>
      <c r="C30" s="69"/>
      <c r="D30" s="33" t="s">
        <v>17</v>
      </c>
    </row>
  </sheetData>
  <sheetProtection sheet="1" objects="1" scenarios="1" formatCells="0" formatColumns="0" formatRows="0"/>
  <mergeCells count="16">
    <mergeCell ref="A30:C30"/>
    <mergeCell ref="A26:D26"/>
    <mergeCell ref="I6:I7"/>
    <mergeCell ref="J6:J7"/>
    <mergeCell ref="A27:C27"/>
    <mergeCell ref="A28:C28"/>
    <mergeCell ref="A29:C29"/>
    <mergeCell ref="A8:A24"/>
    <mergeCell ref="E8:E2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65D1349B8A449A4A81C461068E413" ma:contentTypeVersion="11" ma:contentTypeDescription="Vytvoří nový dokument" ma:contentTypeScope="" ma:versionID="8b17038a271f76732b14e8917400e721">
  <xsd:schema xmlns:xsd="http://www.w3.org/2001/XMLSchema" xmlns:xs="http://www.w3.org/2001/XMLSchema" xmlns:p="http://schemas.microsoft.com/office/2006/metadata/properties" xmlns:ns3="1fb113be-2e8b-4541-93c6-fa282d266172" xmlns:ns4="1c33e981-b71f-4428-aa64-942fd7986067" targetNamespace="http://schemas.microsoft.com/office/2006/metadata/properties" ma:root="true" ma:fieldsID="c1aaa008f1ebeeba4b3117daf1c846da" ns3:_="" ns4:_="">
    <xsd:import namespace="1fb113be-2e8b-4541-93c6-fa282d266172"/>
    <xsd:import namespace="1c33e981-b71f-4428-aa64-942fd79860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3be-2e8b-4541-93c6-fa282d266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3e981-b71f-4428-aa64-942fd79860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FEBE57-0EAB-49B1-8A2C-8A1F9F7EB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113be-2e8b-4541-93c6-fa282d266172"/>
    <ds:schemaRef ds:uri="1c33e981-b71f-4428-aa64-942fd7986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AFC90-59D9-4236-B210-5FC487350624}">
  <ds:schemaRefs>
    <ds:schemaRef ds:uri="http://purl.org/dc/terms/"/>
    <ds:schemaRef ds:uri="http://schemas.microsoft.com/office/infopath/2007/PartnerControls"/>
    <ds:schemaRef ds:uri="1fb113be-2e8b-4541-93c6-fa282d266172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c33e981-b71f-4428-aa64-942fd798606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2021-05-06T18:09:19Z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0x010100BBB65D1349B8A449A4A81C461068E413</vt:lpwstr>
  </property>
</Properties>
</file>