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backupFile="1"/>
  <mc:AlternateContent xmlns:mc="http://schemas.openxmlformats.org/markup-compatibility/2006">
    <mc:Choice Requires="x15">
      <x15ac:absPath xmlns:x15ac="http://schemas.microsoft.com/office/spreadsheetml/2010/11/ac" url="Z:\2021\DNS\Nábytek\0082021 Dodávka mobiliáře pro místnost M1.09\"/>
    </mc:Choice>
  </mc:AlternateContent>
  <bookViews>
    <workbookView xWindow="0" yWindow="0" windowWidth="23040" windowHeight="9192" activeTab="1"/>
  </bookViews>
  <sheets>
    <sheet name="Souhrnný list" sheetId="1" r:id="rId1"/>
    <sheet name="Rozpočet" sheetId="3" r:id="rId2"/>
  </sheets>
  <definedNames>
    <definedName name="_xlnm.Print_Titles" localSheetId="1">Rozpočet!$4:$4</definedName>
    <definedName name="_xlnm.Print_Area" localSheetId="1">Rozpočet!$A$1:$I$9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" i="3" l="1"/>
  <c r="I7" i="3"/>
  <c r="I6" i="3"/>
  <c r="I9" i="3"/>
  <c r="B16" i="1"/>
  <c r="B18" i="1"/>
</calcChain>
</file>

<file path=xl/sharedStrings.xml><?xml version="1.0" encoding="utf-8"?>
<sst xmlns="http://schemas.openxmlformats.org/spreadsheetml/2006/main" count="38" uniqueCount="36">
  <si>
    <t xml:space="preserve"> cena v Kč bez DPH celkem za položku</t>
  </si>
  <si>
    <t>cena v Kč bez DPH/ks (s montáží a dopravou)</t>
  </si>
  <si>
    <t>POČET KS CELKEM</t>
  </si>
  <si>
    <t>POPIS VÝROBKU</t>
  </si>
  <si>
    <t>NÁZEV VÝROBKU</t>
  </si>
  <si>
    <t xml:space="preserve">NABÍZENÝ VÝROBEK (výrobce a přesný typ) </t>
  </si>
  <si>
    <t>MENDELOVA UNIVERZITA V BRNĚ</t>
  </si>
  <si>
    <t>Investor:</t>
  </si>
  <si>
    <t>Mendelova univerzita v Brně, Zemědělská 1</t>
  </si>
  <si>
    <t>Datum:</t>
  </si>
  <si>
    <t>NÁKLADY CELKEM</t>
  </si>
  <si>
    <t>DPH (%)</t>
  </si>
  <si>
    <t>Celkem v Kč bez DPH:</t>
  </si>
  <si>
    <t>Celkem v Kč vč. DPH:</t>
  </si>
  <si>
    <t>(Žlutě vybarvená políčka vyplní účastník výběrového řízení)</t>
  </si>
  <si>
    <t>Projektant:</t>
  </si>
  <si>
    <t>Zpracovatel nabídky (dodavatel):</t>
  </si>
  <si>
    <t>VZOROVÉ FOTO</t>
  </si>
  <si>
    <t>POL. Č.</t>
  </si>
  <si>
    <t>ROZMĚRY
(výška x šířka x hloubka) v mm</t>
  </si>
  <si>
    <t>celková cena za AV techniku bez DPH</t>
  </si>
  <si>
    <r>
      <rPr>
        <b/>
        <sz val="14"/>
        <rFont val="Calibri"/>
        <family val="2"/>
        <charset val="238"/>
        <scheme val="minor"/>
      </rPr>
      <t>Obecné požadavky na dodavatele:</t>
    </r>
    <r>
      <rPr>
        <b/>
        <sz val="12"/>
        <rFont val="Calibri"/>
        <family val="2"/>
        <charset val="238"/>
        <scheme val="minor"/>
      </rPr>
      <t xml:space="preserve">
</t>
    </r>
    <r>
      <rPr>
        <sz val="12"/>
        <rFont val="Calibri"/>
        <family val="2"/>
        <charset val="238"/>
        <scheme val="minor"/>
      </rPr>
      <t xml:space="preserve">Dodavatel je povinen dle zákona o nakládání s odpady provést ekologickou likvidaci obalů a odpadů vzniklých při plnění díla, nezpůsobit škodu na ostatním zařízení a vybavení učebny.
Dodavatel je povinen provádět průběžný a provést závěrečný úklid po ukončení prací před předáním investorovi. </t>
    </r>
  </si>
  <si>
    <t>Ing. Aleš Svoboda,Karlova 933/7, 614 00 Brno</t>
  </si>
  <si>
    <t>Obnova AV techniky a doplnění mobiliáře na učebně M1.09 (N1043)</t>
  </si>
  <si>
    <t>Část</t>
  </si>
  <si>
    <t>MOBILIÁŘ</t>
  </si>
  <si>
    <t>SPECIFIKACE MOBILIÁŘE PRO M1.09 (N1043)</t>
  </si>
  <si>
    <t>Pracovní stůl</t>
  </si>
  <si>
    <t>Konferenční židle s područky</t>
  </si>
  <si>
    <t>Doprava, montáž</t>
  </si>
  <si>
    <t>750x1200x600</t>
  </si>
  <si>
    <t>Poznámka:</t>
  </si>
  <si>
    <t xml:space="preserve"> - nový stůl, atypický
 - pracovní deska stolu LTD H3840, tl.25 mm s hranou ABS 2 mm,
 - čelní deska stolu LTD 171, tl.18 mm,s hranou ABS 2 mm,
 - ocelová konstrukce v barvě RAL 7039
Pozn.  POZOR ! Nové stoly nebudou mít vestavnou krabici pro elektro!</t>
  </si>
  <si>
    <t xml:space="preserve"> - nová židle, model IBIS (z důvodu kompatibility se stávajícím zařízením)
 - ocelová - trubková konstrukce , povrch chrom
 - čalounění židle Bondai 4007
 - dřevěné područky přišroubované k rámu </t>
  </si>
  <si>
    <t>Celkové provedení nových stolů a židlí musí co nejvíce odpovídat svým konstrukčním a barevným provedením stávajícím - viz příložené fotografie.</t>
  </si>
  <si>
    <t>Jedná se o doplnění 4 ks stolů a 8 ks židlí do nové řady na konci učebny za stávající poslední řadu. Při montáži je třeba dodržet mezeru mezi řadami. Stoly je nutno upevnit k podlaze.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</si>
</sst>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1"/>
      <color theme="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rgb="FF00000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top"/>
    </xf>
    <xf numFmtId="4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0" fillId="0" borderId="0" xfId="0" applyFill="1" applyAlignment="1">
      <alignment wrapText="1"/>
    </xf>
    <xf numFmtId="0" fontId="7" fillId="0" borderId="0" xfId="0" applyFont="1"/>
    <xf numFmtId="0" fontId="8" fillId="0" borderId="0" xfId="0" applyFont="1"/>
    <xf numFmtId="0" fontId="2" fillId="0" borderId="3" xfId="0" applyFont="1" applyBorder="1"/>
    <xf numFmtId="0" fontId="0" fillId="0" borderId="5" xfId="0" applyBorder="1"/>
    <xf numFmtId="0" fontId="2" fillId="0" borderId="7" xfId="0" applyFont="1" applyBorder="1"/>
    <xf numFmtId="164" fontId="2" fillId="0" borderId="4" xfId="0" applyNumberFormat="1" applyFont="1" applyBorder="1"/>
    <xf numFmtId="164" fontId="2" fillId="0" borderId="8" xfId="0" applyNumberFormat="1" applyFont="1" applyBorder="1"/>
    <xf numFmtId="0" fontId="3" fillId="0" borderId="0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164" fontId="0" fillId="3" borderId="6" xfId="0" applyNumberFormat="1" applyFill="1" applyBorder="1" applyAlignment="1">
      <alignment horizontal="right" vertical="top" wrapText="1"/>
    </xf>
    <xf numFmtId="49" fontId="0" fillId="2" borderId="0" xfId="0" applyNumberFormat="1" applyFill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9" fillId="0" borderId="1" xfId="0" applyFont="1" applyBorder="1" applyAlignment="1">
      <alignment horizontal="left" vertical="top" wrapText="1"/>
    </xf>
    <xf numFmtId="0" fontId="11" fillId="0" borderId="0" xfId="0" applyFont="1"/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0" fontId="3" fillId="0" borderId="0" xfId="0" applyFont="1" applyAlignment="1">
      <alignment vertical="top" wrapText="1"/>
    </xf>
    <xf numFmtId="0" fontId="0" fillId="0" borderId="9" xfId="0" applyBorder="1"/>
    <xf numFmtId="164" fontId="2" fillId="0" borderId="11" xfId="0" applyNumberFormat="1" applyFont="1" applyBorder="1"/>
    <xf numFmtId="0" fontId="9" fillId="0" borderId="18" xfId="0" applyFont="1" applyBorder="1" applyAlignment="1">
      <alignment horizontal="center" vertical="top" wrapText="1"/>
    </xf>
    <xf numFmtId="0" fontId="9" fillId="0" borderId="19" xfId="0" applyFont="1" applyBorder="1" applyAlignment="1">
      <alignment horizontal="center" vertical="top" wrapText="1"/>
    </xf>
    <xf numFmtId="0" fontId="10" fillId="0" borderId="19" xfId="0" applyFont="1" applyBorder="1" applyAlignment="1">
      <alignment horizontal="center" vertical="top" wrapText="1"/>
    </xf>
    <xf numFmtId="0" fontId="9" fillId="3" borderId="19" xfId="0" applyFont="1" applyFill="1" applyBorder="1" applyAlignment="1">
      <alignment horizontal="center" vertical="top" wrapText="1"/>
    </xf>
    <xf numFmtId="0" fontId="9" fillId="3" borderId="20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4" fontId="14" fillId="7" borderId="1" xfId="0" applyNumberFormat="1" applyFont="1" applyFill="1" applyBorder="1" applyAlignment="1" applyProtection="1">
      <alignment horizontal="center" vertical="top" wrapText="1"/>
      <protection locked="0"/>
    </xf>
    <xf numFmtId="0" fontId="9" fillId="0" borderId="0" xfId="0" applyFont="1"/>
    <xf numFmtId="0" fontId="13" fillId="0" borderId="1" xfId="0" applyFont="1" applyFill="1" applyBorder="1" applyAlignment="1" applyProtection="1">
      <alignment horizontal="center" vertical="top" wrapText="1"/>
    </xf>
    <xf numFmtId="0" fontId="9" fillId="0" borderId="24" xfId="0" applyFont="1" applyFill="1" applyBorder="1" applyAlignment="1">
      <alignment horizontal="left" vertical="top" wrapText="1"/>
    </xf>
    <xf numFmtId="0" fontId="0" fillId="0" borderId="25" xfId="0" applyBorder="1" applyAlignment="1">
      <alignment wrapText="1"/>
    </xf>
    <xf numFmtId="0" fontId="0" fillId="0" borderId="26" xfId="0" applyBorder="1"/>
    <xf numFmtId="0" fontId="0" fillId="0" borderId="27" xfId="0" applyBorder="1" applyAlignment="1">
      <alignment wrapText="1"/>
    </xf>
    <xf numFmtId="0" fontId="0" fillId="0" borderId="0" xfId="0" applyAlignment="1"/>
    <xf numFmtId="0" fontId="0" fillId="0" borderId="0" xfId="0" applyFill="1" applyAlignment="1">
      <alignment wrapText="1"/>
    </xf>
    <xf numFmtId="0" fontId="0" fillId="2" borderId="0" xfId="0" applyFill="1" applyAlignment="1" applyProtection="1">
      <alignment horizontal="left" wrapText="1"/>
      <protection locked="0"/>
    </xf>
    <xf numFmtId="0" fontId="5" fillId="0" borderId="2" xfId="0" applyFont="1" applyBorder="1" applyAlignment="1">
      <alignment horizontal="center"/>
    </xf>
    <xf numFmtId="0" fontId="2" fillId="0" borderId="10" xfId="0" applyFont="1" applyBorder="1" applyAlignment="1">
      <alignment horizontal="right"/>
    </xf>
    <xf numFmtId="0" fontId="6" fillId="4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left" vertical="top" wrapText="1"/>
    </xf>
    <xf numFmtId="0" fontId="9" fillId="5" borderId="16" xfId="0" applyFont="1" applyFill="1" applyBorder="1" applyAlignment="1">
      <alignment horizontal="left" vertical="top" wrapText="1"/>
    </xf>
    <xf numFmtId="0" fontId="9" fillId="5" borderId="17" xfId="0" applyFont="1" applyFill="1" applyBorder="1" applyAlignment="1">
      <alignment horizontal="left" vertical="top" wrapText="1"/>
    </xf>
    <xf numFmtId="0" fontId="8" fillId="6" borderId="21" xfId="0" applyFont="1" applyFill="1" applyBorder="1" applyAlignment="1">
      <alignment horizontal="left" vertical="top" wrapText="1"/>
    </xf>
    <xf numFmtId="0" fontId="5" fillId="6" borderId="22" xfId="0" applyFont="1" applyFill="1" applyBorder="1" applyAlignment="1">
      <alignment horizontal="left" vertical="top"/>
    </xf>
    <xf numFmtId="0" fontId="5" fillId="6" borderId="23" xfId="0" applyFont="1" applyFill="1" applyBorder="1" applyAlignment="1">
      <alignment horizontal="left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9</xdr:row>
      <xdr:rowOff>0</xdr:rowOff>
    </xdr:from>
    <xdr:ext cx="2257425" cy="0"/>
    <xdr:pic>
      <xdr:nvPicPr>
        <xdr:cNvPr id="2" name="Obrázek 1">
          <a:extLst>
            <a:ext uri="{FF2B5EF4-FFF2-40B4-BE49-F238E27FC236}">
              <a16:creationId xmlns:a16="http://schemas.microsoft.com/office/drawing/2014/main" id="{F0F298D5-372B-47F1-951A-E67F470D9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0" y="1143000"/>
          <a:ext cx="2257425" cy="0"/>
        </a:xfrm>
        <a:prstGeom prst="rect">
          <a:avLst/>
        </a:prstGeom>
      </xdr:spPr>
    </xdr:pic>
    <xdr:clientData/>
  </xdr:oneCellAnchor>
  <xdr:twoCellAnchor editAs="oneCell">
    <xdr:from>
      <xdr:col>4</xdr:col>
      <xdr:colOff>0</xdr:colOff>
      <xdr:row>5</xdr:row>
      <xdr:rowOff>0</xdr:rowOff>
    </xdr:from>
    <xdr:to>
      <xdr:col>4</xdr:col>
      <xdr:colOff>307571</xdr:colOff>
      <xdr:row>5</xdr:row>
      <xdr:rowOff>307571</xdr:rowOff>
    </xdr:to>
    <xdr:sp macro="" textlink="">
      <xdr:nvSpPr>
        <xdr:cNvPr id="1026" name="AutoShape 2" descr="MIRA- Newline Interactive"/>
        <xdr:cNvSpPr>
          <a:spLocks noChangeAspect="1" noChangeArrowheads="1"/>
        </xdr:cNvSpPr>
      </xdr:nvSpPr>
      <xdr:spPr bwMode="auto">
        <a:xfrm>
          <a:off x="12011891" y="2352502"/>
          <a:ext cx="307571" cy="307571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1769424</xdr:colOff>
      <xdr:row>5</xdr:row>
      <xdr:rowOff>1973107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005953" y="2363190"/>
          <a:ext cx="1769424" cy="19731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1771372</xdr:colOff>
      <xdr:row>5</xdr:row>
      <xdr:rowOff>11876</xdr:rowOff>
    </xdr:from>
    <xdr:to>
      <xdr:col>4</xdr:col>
      <xdr:colOff>4475489</xdr:colOff>
      <xdr:row>5</xdr:row>
      <xdr:rowOff>2671948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777325" y="2375066"/>
          <a:ext cx="3193702" cy="266007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1900051</xdr:colOff>
      <xdr:row>6</xdr:row>
      <xdr:rowOff>106878</xdr:rowOff>
    </xdr:from>
    <xdr:to>
      <xdr:col>4</xdr:col>
      <xdr:colOff>3099460</xdr:colOff>
      <xdr:row>6</xdr:row>
      <xdr:rowOff>1745673</xdr:rowOff>
    </xdr:to>
    <xdr:pic>
      <xdr:nvPicPr>
        <xdr:cNvPr id="6" name="Obrázek 5"/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906004" y="5201392"/>
          <a:ext cx="1199409" cy="1638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2"/>
  <sheetViews>
    <sheetView showGridLines="0" workbookViewId="0">
      <selection activeCell="A22" sqref="A22"/>
    </sheetView>
  </sheetViews>
  <sheetFormatPr defaultRowHeight="14.4" x14ac:dyDescent="0.3"/>
  <cols>
    <col min="1" max="1" width="34.5546875" customWidth="1"/>
    <col min="2" max="2" width="23" customWidth="1"/>
    <col min="3" max="3" width="30.44140625" customWidth="1"/>
  </cols>
  <sheetData>
    <row r="1" spans="1:3" ht="18" x14ac:dyDescent="0.35">
      <c r="A1" s="9" t="s">
        <v>6</v>
      </c>
    </row>
    <row r="2" spans="1:3" ht="18" x14ac:dyDescent="0.35">
      <c r="A2" s="9" t="s">
        <v>23</v>
      </c>
    </row>
    <row r="3" spans="1:3" ht="18" x14ac:dyDescent="0.35">
      <c r="A3" s="9"/>
    </row>
    <row r="4" spans="1:3" x14ac:dyDescent="0.3">
      <c r="A4" s="37" t="s">
        <v>24</v>
      </c>
    </row>
    <row r="5" spans="1:3" ht="23.4" x14ac:dyDescent="0.45">
      <c r="A5" s="23" t="s">
        <v>25</v>
      </c>
    </row>
    <row r="6" spans="1:3" ht="18" x14ac:dyDescent="0.35">
      <c r="A6" s="1"/>
    </row>
    <row r="7" spans="1:3" ht="15.6" x14ac:dyDescent="0.3">
      <c r="A7" s="10" t="s">
        <v>7</v>
      </c>
      <c r="B7" s="43" t="s">
        <v>8</v>
      </c>
      <c r="C7" s="43"/>
    </row>
    <row r="8" spans="1:3" ht="15.6" x14ac:dyDescent="0.3">
      <c r="A8" s="10" t="s">
        <v>15</v>
      </c>
      <c r="B8" s="44" t="s">
        <v>22</v>
      </c>
      <c r="C8" s="44"/>
    </row>
    <row r="9" spans="1:3" ht="15.6" x14ac:dyDescent="0.3">
      <c r="A9" s="10" t="s">
        <v>16</v>
      </c>
      <c r="B9" s="45"/>
      <c r="C9" s="45"/>
    </row>
    <row r="10" spans="1:3" ht="15.6" x14ac:dyDescent="0.3">
      <c r="A10" s="10" t="s">
        <v>9</v>
      </c>
      <c r="B10" s="19"/>
      <c r="C10" s="20"/>
    </row>
    <row r="11" spans="1:3" ht="15.6" x14ac:dyDescent="0.3">
      <c r="A11" s="10"/>
    </row>
    <row r="12" spans="1:3" ht="15.6" x14ac:dyDescent="0.3">
      <c r="A12" s="10"/>
    </row>
    <row r="14" spans="1:3" ht="18" x14ac:dyDescent="0.35">
      <c r="A14" s="2" t="s">
        <v>10</v>
      </c>
    </row>
    <row r="15" spans="1:3" ht="15" thickBot="1" x14ac:dyDescent="0.35">
      <c r="B15" s="8"/>
    </row>
    <row r="16" spans="1:3" ht="18" x14ac:dyDescent="0.35">
      <c r="A16" s="11" t="s">
        <v>12</v>
      </c>
      <c r="B16" s="14">
        <f>Rozpočet!I9</f>
        <v>0</v>
      </c>
    </row>
    <row r="17" spans="1:2" x14ac:dyDescent="0.3">
      <c r="A17" s="12" t="s">
        <v>11</v>
      </c>
      <c r="B17" s="21"/>
    </row>
    <row r="18" spans="1:2" ht="18.600000000000001" thickBot="1" x14ac:dyDescent="0.4">
      <c r="A18" s="13" t="s">
        <v>13</v>
      </c>
      <c r="B18" s="15">
        <f>B16+B16*B17/100</f>
        <v>0</v>
      </c>
    </row>
    <row r="22" spans="1:2" x14ac:dyDescent="0.3">
      <c r="A22" t="s">
        <v>14</v>
      </c>
    </row>
  </sheetData>
  <sheetProtection password="CC4B" sheet="1" objects="1" scenarios="1" formatCells="0" formatColumns="0" formatRows="0"/>
  <mergeCells count="3">
    <mergeCell ref="B7:C7"/>
    <mergeCell ref="B8:C8"/>
    <mergeCell ref="B9:C9"/>
  </mergeCells>
  <pageMargins left="0.7" right="0.7" top="0.78740157499999996" bottom="0.78740157499999996" header="0.3" footer="0.3"/>
  <pageSetup paperSize="9" scale="9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showGridLines="0" tabSelected="1" topLeftCell="A4" zoomScale="70" zoomScaleNormal="70" zoomScaleSheetLayoutView="50" workbookViewId="0">
      <selection activeCell="D12" sqref="D12"/>
    </sheetView>
  </sheetViews>
  <sheetFormatPr defaultRowHeight="14.4" x14ac:dyDescent="0.3"/>
  <cols>
    <col min="1" max="1" width="5.109375" customWidth="1"/>
    <col min="2" max="2" width="19.5546875" customWidth="1"/>
    <col min="3" max="3" width="113.5546875" customWidth="1"/>
    <col min="4" max="4" width="22.33203125" style="25" customWidth="1"/>
    <col min="5" max="5" width="67.109375" customWidth="1"/>
    <col min="6" max="6" width="8.5546875" customWidth="1"/>
    <col min="7" max="7" width="21.88671875" hidden="1" customWidth="1"/>
    <col min="8" max="8" width="12.5546875" customWidth="1"/>
    <col min="9" max="9" width="19" customWidth="1"/>
    <col min="10" max="10" width="4.109375" customWidth="1"/>
    <col min="11" max="11" width="24.5546875" style="24" customWidth="1"/>
  </cols>
  <sheetData>
    <row r="1" spans="1:11" ht="26.4" thickBot="1" x14ac:dyDescent="0.55000000000000004">
      <c r="A1" s="46" t="s">
        <v>26</v>
      </c>
      <c r="B1" s="46"/>
      <c r="C1" s="46"/>
      <c r="D1" s="46"/>
      <c r="E1" s="46"/>
      <c r="F1" s="46"/>
      <c r="G1" s="46"/>
      <c r="H1" s="46"/>
      <c r="I1" s="46"/>
    </row>
    <row r="2" spans="1:11" ht="55.65" customHeight="1" thickBot="1" x14ac:dyDescent="0.35">
      <c r="A2" s="54" t="s">
        <v>21</v>
      </c>
      <c r="B2" s="55"/>
      <c r="C2" s="55"/>
      <c r="D2" s="55"/>
      <c r="E2" s="55"/>
      <c r="F2" s="55"/>
      <c r="G2" s="55"/>
      <c r="H2" s="55"/>
      <c r="I2" s="56"/>
    </row>
    <row r="3" spans="1:11" ht="27" customHeight="1" thickBot="1" x14ac:dyDescent="0.35">
      <c r="A3" s="48" t="s">
        <v>14</v>
      </c>
      <c r="B3" s="49"/>
      <c r="C3" s="49"/>
      <c r="D3" s="49"/>
      <c r="E3" s="49"/>
      <c r="F3" s="49"/>
      <c r="G3" s="49"/>
      <c r="H3" s="49"/>
      <c r="I3" s="50"/>
    </row>
    <row r="4" spans="1:11" ht="58.2" thickBot="1" x14ac:dyDescent="0.35">
      <c r="A4" s="29" t="s">
        <v>18</v>
      </c>
      <c r="B4" s="30" t="s">
        <v>4</v>
      </c>
      <c r="C4" s="30" t="s">
        <v>3</v>
      </c>
      <c r="D4" s="31" t="s">
        <v>19</v>
      </c>
      <c r="E4" s="30" t="s">
        <v>17</v>
      </c>
      <c r="F4" s="30" t="s">
        <v>2</v>
      </c>
      <c r="G4" s="30" t="s">
        <v>5</v>
      </c>
      <c r="H4" s="32" t="s">
        <v>1</v>
      </c>
      <c r="I4" s="33" t="s">
        <v>0</v>
      </c>
      <c r="J4" s="16"/>
      <c r="K4" s="26"/>
    </row>
    <row r="5" spans="1:11" x14ac:dyDescent="0.3">
      <c r="A5" s="51" t="s">
        <v>25</v>
      </c>
      <c r="B5" s="52"/>
      <c r="C5" s="52"/>
      <c r="D5" s="52"/>
      <c r="E5" s="52"/>
      <c r="F5" s="52"/>
      <c r="G5" s="52"/>
      <c r="H5" s="52"/>
      <c r="I5" s="53"/>
      <c r="J5" s="16"/>
      <c r="K5" s="26"/>
    </row>
    <row r="6" spans="1:11" ht="215.4" customHeight="1" x14ac:dyDescent="0.3">
      <c r="A6" s="17">
        <v>1</v>
      </c>
      <c r="B6" s="22" t="s">
        <v>27</v>
      </c>
      <c r="C6" s="6" t="s">
        <v>32</v>
      </c>
      <c r="D6" s="5" t="s">
        <v>30</v>
      </c>
      <c r="F6" s="5">
        <v>4</v>
      </c>
      <c r="G6" s="35"/>
      <c r="H6" s="4">
        <v>0</v>
      </c>
      <c r="I6" s="18">
        <f t="shared" ref="I6:I7" si="0">F6*H6</f>
        <v>0</v>
      </c>
      <c r="J6" s="3"/>
    </row>
    <row r="7" spans="1:11" ht="146.69999999999999" customHeight="1" x14ac:dyDescent="0.3">
      <c r="A7" s="17">
        <v>2</v>
      </c>
      <c r="B7" s="22" t="s">
        <v>28</v>
      </c>
      <c r="C7" s="34" t="s">
        <v>33</v>
      </c>
      <c r="D7" s="5"/>
      <c r="E7" s="7"/>
      <c r="F7" s="5">
        <v>8</v>
      </c>
      <c r="G7" s="35"/>
      <c r="H7" s="4">
        <v>0</v>
      </c>
      <c r="I7" s="18">
        <f t="shared" si="0"/>
        <v>0</v>
      </c>
      <c r="J7" s="3"/>
    </row>
    <row r="8" spans="1:11" ht="40.65" customHeight="1" x14ac:dyDescent="0.3">
      <c r="A8" s="17">
        <v>3</v>
      </c>
      <c r="B8" s="22" t="s">
        <v>29</v>
      </c>
      <c r="C8" s="6"/>
      <c r="D8" s="5"/>
      <c r="E8" s="7"/>
      <c r="F8" s="5">
        <v>1</v>
      </c>
      <c r="G8" s="38"/>
      <c r="H8" s="36">
        <v>0</v>
      </c>
      <c r="I8" s="18">
        <f>F8*H8</f>
        <v>0</v>
      </c>
      <c r="J8" s="3"/>
    </row>
    <row r="9" spans="1:11" ht="18.600000000000001" thickBot="1" x14ac:dyDescent="0.4">
      <c r="A9" s="27"/>
      <c r="B9" s="47" t="s">
        <v>20</v>
      </c>
      <c r="C9" s="47"/>
      <c r="D9" s="47"/>
      <c r="E9" s="47"/>
      <c r="F9" s="47"/>
      <c r="G9" s="47"/>
      <c r="H9" s="47"/>
      <c r="I9" s="28">
        <f>SUM(I6:I8)</f>
        <v>0</v>
      </c>
    </row>
    <row r="11" spans="1:11" ht="28.8" x14ac:dyDescent="0.3">
      <c r="B11" s="39" t="s">
        <v>31</v>
      </c>
      <c r="C11" s="40" t="s">
        <v>35</v>
      </c>
      <c r="F11" s="24"/>
      <c r="K11"/>
    </row>
    <row r="12" spans="1:11" ht="28.8" x14ac:dyDescent="0.3">
      <c r="B12" s="41"/>
      <c r="C12" s="42" t="s">
        <v>34</v>
      </c>
      <c r="F12" s="24"/>
      <c r="K12"/>
    </row>
    <row r="13" spans="1:11" x14ac:dyDescent="0.3">
      <c r="F13" s="24"/>
      <c r="K13"/>
    </row>
    <row r="14" spans="1:11" x14ac:dyDescent="0.3">
      <c r="F14" s="24"/>
      <c r="K14"/>
    </row>
  </sheetData>
  <sheetProtection algorithmName="SHA-512" hashValue="71NwAwhBLkvJ9NpiAbDKnCPa5A/uCyl1lyEeMngtDiXFdM7yS+AcqShTmDZZjWfwodJzWZ33agOYbaXv7Rbmig==" saltValue="gqKWAPZyMJuGFj4JmBoDTg==" spinCount="100000" sheet="1" objects="1" scenarios="1" formatCells="0" formatColumns="0" formatRows="0"/>
  <mergeCells count="5">
    <mergeCell ref="A1:I1"/>
    <mergeCell ref="B9:H9"/>
    <mergeCell ref="A3:I3"/>
    <mergeCell ref="A5:I5"/>
    <mergeCell ref="A2:I2"/>
  </mergeCells>
  <pageMargins left="0.23622047244094491" right="0.23622047244094491" top="0.43" bottom="0.37" header="0.23622047244094491" footer="0.19685039370078741"/>
  <pageSetup paperSize="9" scale="53" fitToHeight="0" orientation="landscape" horizontalDpi="1200" verticalDpi="1200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Souhrnný list</vt:lpstr>
      <vt:lpstr>Rozpočet</vt:lpstr>
      <vt:lpstr>Rozpočet!Názvy_tisku</vt:lpstr>
      <vt:lpstr>Rozpočet!Oblast_tisku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Milada</dc:creator>
  <cp:lastModifiedBy>KŠ</cp:lastModifiedBy>
  <cp:lastPrinted>2021-04-20T09:53:31Z</cp:lastPrinted>
  <dcterms:created xsi:type="dcterms:W3CDTF">2019-09-30T13:19:05Z</dcterms:created>
  <dcterms:modified xsi:type="dcterms:W3CDTF">2021-05-06T07:45:03Z</dcterms:modified>
</cp:coreProperties>
</file>