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3_VZ_II.Q_2021_Těžební činnosti/111_Zakázka_21165/"/>
    </mc:Choice>
  </mc:AlternateContent>
  <xr:revisionPtr revIDLastSave="138" documentId="8_{5EA4616F-72E1-4AAD-BD74-E7787D6F5003}" xr6:coauthVersionLast="45" xr6:coauthVersionMax="45" xr10:uidLastSave="{0A39FD81-034C-4B8B-B523-806BB1DB2BF0}"/>
  <bookViews>
    <workbookView xWindow="-120" yWindow="-120" windowWidth="29040" windowHeight="15840" xr2:uid="{00000000-000D-0000-FFFF-FFFF0000000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<sst xmlns="http://schemas.openxmlformats.org/spreadsheetml/2006/main" count="98" uniqueCount="54">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</sst>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2">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E9" sqref="E9"/>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Habrůvka</v>
      </c>
      <c r="F2" s="149"/>
      <c r="G2" s="149"/>
      <c r="H2" s="31"/>
      <c r="I2" s="39" t="s">
        <v>30</v>
      </c>
      <c r="J2" s="40" t="str">
        <f>TAB!$G$14</f>
        <v>4, 5</v>
      </c>
      <c r="K2" s="32"/>
      <c r="L2" s="51" t="s">
        <v>47</v>
      </c>
      <c r="M2" s="55">
        <f>TAB!$G$15</f>
        <v>21165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29" t="s">
        <v>52</v>
      </c>
      <c r="C6" s="127" t="s">
        <v>11</v>
      </c>
      <c r="D6" s="67" t="s">
        <v>13</v>
      </c>
      <c r="E6" s="77">
        <f>TAB!I4</f>
        <v>1</v>
      </c>
      <c r="F6" s="77">
        <f>TAB!J4</f>
        <v>2</v>
      </c>
      <c r="G6" s="70">
        <f>TAB!K4</f>
        <v>3</v>
      </c>
      <c r="H6" s="70">
        <f>TAB!L4</f>
        <v>10</v>
      </c>
      <c r="I6" s="70">
        <f>TAB!M4</f>
        <v>2</v>
      </c>
      <c r="J6" s="70">
        <f>TAB!N4</f>
        <v>10</v>
      </c>
      <c r="K6" s="70">
        <f>TAB!O4</f>
        <v>50</v>
      </c>
      <c r="L6" s="71">
        <f>TAB!P4</f>
        <v>70</v>
      </c>
      <c r="M6" s="72">
        <f t="shared" ref="M6:M16" si="0">SUM(E6:L6)</f>
        <v>148</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0"/>
      <c r="C8" s="125" t="s">
        <v>12</v>
      </c>
      <c r="D8" s="58" t="s">
        <v>13</v>
      </c>
      <c r="E8" s="59">
        <f>TAB!I5</f>
        <v>15</v>
      </c>
      <c r="F8" s="60">
        <f>TAB!J5</f>
        <v>10</v>
      </c>
      <c r="G8" s="60">
        <f>TAB!K5</f>
        <v>50</v>
      </c>
      <c r="H8" s="60">
        <f>TAB!L5</f>
        <v>390</v>
      </c>
      <c r="I8" s="60">
        <f>TAB!M5</f>
        <v>248</v>
      </c>
      <c r="J8" s="60">
        <f>TAB!N5</f>
        <v>9</v>
      </c>
      <c r="K8" s="60">
        <f>TAB!O5</f>
        <v>30</v>
      </c>
      <c r="L8" s="61">
        <f>TAB!P5</f>
        <v>100</v>
      </c>
      <c r="M8" s="62">
        <f t="shared" si="0"/>
        <v>852</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1" priority="158">
      <formula>$E$6&gt;0</formula>
    </cfRule>
    <cfRule type="expression" dxfId="40" priority="159">
      <formula>$E$6=0</formula>
    </cfRule>
  </conditionalFormatting>
  <conditionalFormatting sqref="F7">
    <cfRule type="expression" dxfId="39" priority="156">
      <formula>$F$6&gt;0</formula>
    </cfRule>
    <cfRule type="expression" dxfId="38" priority="157">
      <formula>$F$6=0</formula>
    </cfRule>
  </conditionalFormatting>
  <conditionalFormatting sqref="G7">
    <cfRule type="expression" dxfId="37" priority="154">
      <formula>$G$6&gt;0</formula>
    </cfRule>
    <cfRule type="expression" dxfId="36" priority="155">
      <formula>$G$6=0</formula>
    </cfRule>
  </conditionalFormatting>
  <conditionalFormatting sqref="H7">
    <cfRule type="expression" dxfId="35" priority="152">
      <formula>$H$6&gt;0</formula>
    </cfRule>
    <cfRule type="expression" dxfId="34" priority="153">
      <formula>$H$6=0</formula>
    </cfRule>
  </conditionalFormatting>
  <conditionalFormatting sqref="I7">
    <cfRule type="expression" dxfId="33" priority="150">
      <formula>$I$6&gt;0</formula>
    </cfRule>
    <cfRule type="expression" dxfId="32" priority="151">
      <formula>$I$6=0</formula>
    </cfRule>
  </conditionalFormatting>
  <conditionalFormatting sqref="K7">
    <cfRule type="expression" dxfId="31" priority="147">
      <formula>$K$6&gt;0</formula>
    </cfRule>
    <cfRule type="expression" dxfId="30" priority="148">
      <formula>$K$6=0</formula>
    </cfRule>
  </conditionalFormatting>
  <conditionalFormatting sqref="L7">
    <cfRule type="expression" dxfId="29" priority="145">
      <formula>$L$6&gt;0</formula>
    </cfRule>
    <cfRule type="expression" dxfId="28" priority="146">
      <formula>$L$6=0</formula>
    </cfRule>
  </conditionalFormatting>
  <conditionalFormatting sqref="E9">
    <cfRule type="expression" dxfId="27" priority="127">
      <formula>$E$8&gt;0</formula>
    </cfRule>
    <cfRule type="expression" dxfId="26" priority="129">
      <formula>$E$8=0</formula>
    </cfRule>
  </conditionalFormatting>
  <conditionalFormatting sqref="F9">
    <cfRule type="expression" dxfId="25" priority="126">
      <formula>$F$8&gt;0</formula>
    </cfRule>
    <cfRule type="expression" dxfId="24" priority="128">
      <formula>$F$8=0</formula>
    </cfRule>
  </conditionalFormatting>
  <conditionalFormatting sqref="G9">
    <cfRule type="expression" dxfId="23" priority="124">
      <formula>$G$8&gt;0</formula>
    </cfRule>
    <cfRule type="expression" dxfId="22" priority="125">
      <formula>$G$8=0</formula>
    </cfRule>
  </conditionalFormatting>
  <conditionalFormatting sqref="H9">
    <cfRule type="expression" dxfId="21" priority="122">
      <formula>$H$8&gt;0</formula>
    </cfRule>
    <cfRule type="expression" dxfId="20" priority="123">
      <formula>$H$8=0</formula>
    </cfRule>
  </conditionalFormatting>
  <conditionalFormatting sqref="I9">
    <cfRule type="expression" dxfId="19" priority="120">
      <formula>$I$8&gt;0</formula>
    </cfRule>
    <cfRule type="expression" dxfId="18" priority="121">
      <formula>$I$8=0</formula>
    </cfRule>
  </conditionalFormatting>
  <conditionalFormatting sqref="J9">
    <cfRule type="expression" dxfId="17" priority="118">
      <formula>$J$8&gt;0</formula>
    </cfRule>
    <cfRule type="expression" dxfId="16" priority="119">
      <formula>$J$8=0</formula>
    </cfRule>
  </conditionalFormatting>
  <conditionalFormatting sqref="K9:L9">
    <cfRule type="expression" dxfId="15" priority="116">
      <formula>$K$8</formula>
    </cfRule>
    <cfRule type="expression" dxfId="14" priority="117">
      <formula>$K$8=0</formula>
    </cfRule>
  </conditionalFormatting>
  <conditionalFormatting sqref="E11:L11">
    <cfRule type="expression" dxfId="13" priority="14">
      <formula>E10=0</formula>
    </cfRule>
  </conditionalFormatting>
  <conditionalFormatting sqref="E11:L11">
    <cfRule type="expression" dxfId="12" priority="13">
      <formula>E10&gt;0</formula>
    </cfRule>
  </conditionalFormatting>
  <conditionalFormatting sqref="E13:L13">
    <cfRule type="expression" dxfId="11" priority="11">
      <formula>E12=0</formula>
    </cfRule>
    <cfRule type="expression" dxfId="10" priority="12">
      <formula>E12&gt;0</formula>
    </cfRule>
  </conditionalFormatting>
  <conditionalFormatting sqref="E15:L15">
    <cfRule type="expression" dxfId="9" priority="10">
      <formula>E14=0</formula>
    </cfRule>
  </conditionalFormatting>
  <conditionalFormatting sqref="E15:L15">
    <cfRule type="expression" dxfId="8" priority="9">
      <formula>E14&gt;0</formula>
    </cfRule>
  </conditionalFormatting>
  <conditionalFormatting sqref="E17:L17">
    <cfRule type="expression" dxfId="7" priority="7">
      <formula>E16&gt;0</formula>
    </cfRule>
    <cfRule type="expression" dxfId="6" priority="8">
      <formula>E16=0</formula>
    </cfRule>
  </conditionalFormatting>
  <conditionalFormatting sqref="E19:L19">
    <cfRule type="expression" dxfId="5" priority="6">
      <formula>E18=0</formula>
    </cfRule>
  </conditionalFormatting>
  <conditionalFormatting sqref="E19:L19">
    <cfRule type="expression" dxfId="4" priority="5">
      <formula>E18&gt;0</formula>
    </cfRule>
  </conditionalFormatting>
  <conditionalFormatting sqref="E21:L21">
    <cfRule type="expression" dxfId="3" priority="3">
      <formula>E20&gt;0</formula>
    </cfRule>
    <cfRule type="expression" dxfId="2" priority="4">
      <formula>E20=0</formula>
    </cfRule>
  </conditionalFormatting>
  <conditionalFormatting sqref="J7">
    <cfRule type="expression" dxfId="1" priority="1">
      <formula>$L$6&gt;0</formula>
    </cfRule>
    <cfRule type="expression" dxfId="0" priority="2">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P6" sqref="P6"/>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v>1</v>
      </c>
      <c r="J4" s="85">
        <v>2</v>
      </c>
      <c r="K4" s="85">
        <v>3</v>
      </c>
      <c r="L4" s="85">
        <v>10</v>
      </c>
      <c r="M4" s="85">
        <v>2</v>
      </c>
      <c r="N4" s="85">
        <v>10</v>
      </c>
      <c r="O4" s="85">
        <v>50</v>
      </c>
      <c r="P4" s="86">
        <v>70</v>
      </c>
    </row>
    <row r="5" spans="2:16" ht="30" customHeight="1" thickBot="1" x14ac:dyDescent="0.3">
      <c r="B5" t="s">
        <v>21</v>
      </c>
      <c r="D5">
        <v>3</v>
      </c>
      <c r="E5" s="178"/>
      <c r="F5" s="166"/>
      <c r="G5" s="87" t="s">
        <v>12</v>
      </c>
      <c r="H5" s="88" t="s">
        <v>37</v>
      </c>
      <c r="I5" s="89">
        <v>15</v>
      </c>
      <c r="J5" s="90">
        <v>10</v>
      </c>
      <c r="K5" s="90">
        <v>50</v>
      </c>
      <c r="L5" s="90">
        <v>390</v>
      </c>
      <c r="M5" s="90">
        <v>248</v>
      </c>
      <c r="N5" s="90">
        <v>9</v>
      </c>
      <c r="O5" s="90">
        <v>30</v>
      </c>
      <c r="P5" s="91">
        <v>100</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c r="J10" s="115"/>
      <c r="K10" s="115"/>
      <c r="L10" s="115"/>
      <c r="M10" s="115"/>
      <c r="N10" s="115"/>
      <c r="O10" s="115"/>
      <c r="P10" s="116"/>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22</v>
      </c>
    </row>
    <row r="14" spans="2:16" x14ac:dyDescent="0.25">
      <c r="F14" s="123" t="s">
        <v>38</v>
      </c>
      <c r="G14" s="80" t="s">
        <v>53</v>
      </c>
    </row>
    <row r="15" spans="2:16" x14ac:dyDescent="0.25">
      <c r="F15" s="123" t="s">
        <v>50</v>
      </c>
      <c r="G15" s="80">
        <v>21165</v>
      </c>
    </row>
    <row r="16" spans="2:16" x14ac:dyDescent="0.25">
      <c r="F16" s="124" t="s">
        <v>51</v>
      </c>
      <c r="G16" s="81">
        <v>44377</v>
      </c>
    </row>
    <row r="21" spans="6:6" x14ac:dyDescent="0.2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Nabídkový list</vt:lpstr>
      <vt:lpstr>TAB</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2021-03-23T07:13:19Z</dcterms:modified>
</cp:coreProperties>
</file>