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30" activeTab="0"/>
  </bookViews>
  <sheets>
    <sheet name="Část 4 - rozpouštědla vyšší čis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<sst xmlns="http://schemas.openxmlformats.org/spreadsheetml/2006/main" count="64" uniqueCount="45">
  <si>
    <t>lt</t>
  </si>
  <si>
    <t>p.a.</t>
  </si>
  <si>
    <t>Jednosytné alkoholy</t>
  </si>
  <si>
    <t>24322200-9</t>
  </si>
  <si>
    <t>64-17-5</t>
  </si>
  <si>
    <t>obecně denaturovaný</t>
  </si>
  <si>
    <t>Ethanol</t>
  </si>
  <si>
    <t>24322220-5</t>
  </si>
  <si>
    <t>Název CPV kódu</t>
  </si>
  <si>
    <t>CPV kód</t>
  </si>
  <si>
    <t>CAS Number</t>
  </si>
  <si>
    <t>Nabídková cena za 1 kus požadovaného balení bez DPH (VYPLNÍ DODAVATEL)</t>
  </si>
  <si>
    <t>Specifikace</t>
  </si>
  <si>
    <t xml:space="preserve">Název </t>
  </si>
  <si>
    <t>Číslo</t>
  </si>
  <si>
    <t>Jednotka</t>
  </si>
  <si>
    <t>Ostatní povinné parametry:</t>
  </si>
  <si>
    <t>ano/ne</t>
  </si>
  <si>
    <t xml:space="preserve">Nabídková cena musí zahrnovat u všech položek poštovné a balné, daně, clo a poplatky (vyjma DPH, která bude stanovena samostatně) </t>
  </si>
  <si>
    <t>Katalogové číslo (VYPLNÍ DODAVATEL)</t>
  </si>
  <si>
    <t>Ethanol 96%</t>
  </si>
  <si>
    <t>Ethanol absol.</t>
  </si>
  <si>
    <t>Líh technický</t>
  </si>
  <si>
    <t>Požadované balení</t>
  </si>
  <si>
    <r>
      <t xml:space="preserve">Dodání do </t>
    </r>
    <r>
      <rPr>
        <b/>
        <sz val="10"/>
        <color rgb="FFFF0000"/>
        <rFont val="Arial"/>
        <family val="2"/>
      </rPr>
      <t>5 pracovních dnů od potrvzení objednávky.</t>
    </r>
  </si>
  <si>
    <t>Celkem za předpokládané množství bez DPH</t>
  </si>
  <si>
    <t>Předpokládané množství</t>
  </si>
  <si>
    <t>Další podmínky specifikace</t>
  </si>
  <si>
    <r>
      <t xml:space="preserve">Splnění kritéria </t>
    </r>
    <r>
      <rPr>
        <b/>
        <sz val="9"/>
        <color indexed="10"/>
        <rFont val="Arial"/>
        <family val="2"/>
      </rPr>
      <t>(VYPLNÍ DODAVATEL)</t>
    </r>
  </si>
  <si>
    <t>na vyžádání chceme mít možnost i balení 2,5 L</t>
  </si>
  <si>
    <t>na vyžádání chceme mít možnost i balení 10 L</t>
  </si>
  <si>
    <t>ANO/NE</t>
  </si>
  <si>
    <t>denaturovaný přídavkem lékařského benzínu</t>
  </si>
  <si>
    <t>Líh - bezvodý</t>
  </si>
  <si>
    <t xml:space="preserve">Ethanol </t>
  </si>
  <si>
    <t xml:space="preserve">for spectroscopy </t>
  </si>
  <si>
    <t xml:space="preserve"> 64-17-5 </t>
  </si>
  <si>
    <t>Ethanol absolute</t>
  </si>
  <si>
    <t>ACS reagent, 99,98%</t>
  </si>
  <si>
    <t>Limitní cena v Kč bez DPH za část 4</t>
  </si>
  <si>
    <t>Veřejná zakázka: Rámcová dohoda na dodávku chemických látek 2021 – rozděleno na části</t>
  </si>
  <si>
    <t>Příloha č. 1.4 - technická specifikace  - pro část 4</t>
  </si>
  <si>
    <r>
      <t xml:space="preserve">Pozn.: Účastník je povinen vyplnit jednotkové ceny </t>
    </r>
    <r>
      <rPr>
        <b/>
        <sz val="10"/>
        <color rgb="FFFF0000"/>
        <rFont val="Arial CE"/>
        <family val="2"/>
      </rPr>
      <t>VŠECH</t>
    </r>
    <r>
      <rPr>
        <sz val="10"/>
        <color rgb="FFFF0000"/>
        <rFont val="Arial CE"/>
        <family val="2"/>
      </rPr>
      <t xml:space="preserve"> položek ve sloupci ,,Nabídková cena za 1 kus požadovaného balení bez DPH", uvést katalogové číslo ve sloupci L (modře označeno) a potvrdit splnění ostatních povinných parametrů ve sloupcích D a N (žlutě označeno). Aby mohla být nabídka posuzována a hodnocena, musí účastník splnit všechna kritéria specifikace předmětu plnění.</t>
    </r>
  </si>
  <si>
    <t>Celková nabídková cena za část 4</t>
  </si>
  <si>
    <t>Celková nabídková cena v Kč vč.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</si>
</sst>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sz val="10"/>
      <color rgb="FFFF0000"/>
      <name val="Arial CE"/>
      <family val="2"/>
    </font>
    <font>
      <b/>
      <sz val="20"/>
      <name val="Arial CE"/>
      <family val="2"/>
    </font>
    <font>
      <b/>
      <sz val="18"/>
      <name val="Arial CE"/>
      <family val="2"/>
    </font>
    <font>
      <b/>
      <sz val="10"/>
      <color rgb="FFFF0000"/>
      <name val="Arial CE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indexed="8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9"/>
      <color indexed="8"/>
      <name val="Arial"/>
      <family val="2"/>
    </font>
    <font>
      <b/>
      <sz val="9"/>
      <color indexed="10"/>
      <name val="Arial"/>
      <family val="2"/>
    </font>
    <font>
      <sz val="12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53">
    <xf numFmtId="0" fontId="0" fillId="0" borderId="0" xfId="0"/>
    <xf numFmtId="0" fontId="1" fillId="2" borderId="1" xfId="20" applyFont="1" applyFill="1" applyBorder="1" applyProtection="1">
      <alignment/>
      <protection locked="0"/>
    </xf>
    <xf numFmtId="0" fontId="12" fillId="2" borderId="1" xfId="20" applyFont="1" applyFill="1" applyBorder="1" applyProtection="1">
      <alignment/>
      <protection locked="0"/>
    </xf>
    <xf numFmtId="0" fontId="7" fillId="3" borderId="1" xfId="0" applyFont="1" applyFill="1" applyBorder="1" applyAlignment="1" applyProtection="1">
      <alignment horizontal="center" wrapText="1" shrinkToFit="1"/>
      <protection locked="0"/>
    </xf>
    <xf numFmtId="0" fontId="1" fillId="3" borderId="1" xfId="20" applyFont="1" applyFill="1" applyBorder="1" applyProtection="1">
      <alignment/>
      <protection locked="0"/>
    </xf>
    <xf numFmtId="164" fontId="15" fillId="3" borderId="1" xfId="20" applyNumberFormat="1" applyFont="1" applyFill="1" applyBorder="1" applyAlignment="1" applyProtection="1">
      <alignment horizontal="center"/>
      <protection locked="0"/>
    </xf>
    <xf numFmtId="0" fontId="15" fillId="2" borderId="1" xfId="20" applyFont="1" applyFill="1" applyBorder="1" applyProtection="1">
      <alignment/>
      <protection locked="0"/>
    </xf>
    <xf numFmtId="0" fontId="4" fillId="0" borderId="0" xfId="20" applyFont="1" applyAlignment="1" applyProtection="1">
      <alignment/>
      <protection/>
    </xf>
    <xf numFmtId="0" fontId="2" fillId="0" borderId="0" xfId="20" applyProtection="1">
      <alignment/>
      <protection/>
    </xf>
    <xf numFmtId="0" fontId="9" fillId="4" borderId="1" xfId="20" applyFont="1" applyFill="1" applyBorder="1" applyAlignment="1" applyProtection="1">
      <alignment horizontal="center" vertical="center" wrapText="1"/>
      <protection/>
    </xf>
    <xf numFmtId="0" fontId="10" fillId="4" borderId="1" xfId="20" applyFont="1" applyFill="1" applyBorder="1" applyAlignment="1" applyProtection="1">
      <alignment horizontal="center" vertical="center" wrapText="1"/>
      <protection/>
    </xf>
    <xf numFmtId="0" fontId="11" fillId="4" borderId="1" xfId="20" applyFont="1" applyFill="1" applyBorder="1" applyAlignment="1" applyProtection="1">
      <alignment horizontal="center" vertical="center" wrapText="1"/>
      <protection/>
    </xf>
    <xf numFmtId="0" fontId="10" fillId="4" borderId="1" xfId="20" applyFont="1" applyFill="1" applyBorder="1" applyAlignment="1" applyProtection="1">
      <alignment horizontal="left" vertical="center" wrapText="1" indent="3"/>
      <protection/>
    </xf>
    <xf numFmtId="0" fontId="13" fillId="4" borderId="1" xfId="0" applyFont="1" applyFill="1" applyBorder="1" applyAlignment="1" applyProtection="1">
      <alignment horizontal="center" vertical="center" wrapText="1"/>
      <protection/>
    </xf>
    <xf numFmtId="0" fontId="1" fillId="0" borderId="1" xfId="20" applyFont="1" applyBorder="1" applyAlignment="1" applyProtection="1">
      <alignment horizontal="center" vertical="center" wrapText="1"/>
      <protection/>
    </xf>
    <xf numFmtId="0" fontId="1" fillId="0" borderId="1" xfId="0" applyFont="1" applyFill="1" applyBorder="1" applyAlignment="1" applyProtection="1">
      <alignment/>
      <protection/>
    </xf>
    <xf numFmtId="0" fontId="7" fillId="0" borderId="1" xfId="0" applyFont="1" applyFill="1" applyBorder="1" applyAlignment="1" applyProtection="1">
      <alignment horizontal="center" wrapText="1" shrinkToFit="1"/>
      <protection/>
    </xf>
    <xf numFmtId="164" fontId="7" fillId="5" borderId="1" xfId="20" applyNumberFormat="1" applyFont="1" applyFill="1" applyBorder="1" applyAlignment="1" applyProtection="1">
      <alignment horizontal="center" vertical="center" wrapText="1" shrinkToFit="1"/>
      <protection/>
    </xf>
    <xf numFmtId="0" fontId="1" fillId="0" borderId="1" xfId="0" applyFont="1" applyBorder="1" applyAlignment="1" applyProtection="1">
      <alignment horizontal="left"/>
      <protection/>
    </xf>
    <xf numFmtId="0" fontId="7" fillId="0" borderId="1" xfId="0" applyFont="1" applyFill="1" applyBorder="1" applyAlignment="1" applyProtection="1">
      <alignment horizontal="left" wrapText="1" shrinkToFit="1"/>
      <protection/>
    </xf>
    <xf numFmtId="0" fontId="8" fillId="0" borderId="1" xfId="0" applyFont="1" applyBorder="1" applyAlignment="1" applyProtection="1">
      <alignment horizontal="left" wrapText="1"/>
      <protection/>
    </xf>
    <xf numFmtId="0" fontId="1" fillId="0" borderId="1" xfId="0" applyFont="1" applyBorder="1" applyAlignment="1" applyProtection="1">
      <alignment horizontal="left" wrapText="1"/>
      <protection/>
    </xf>
    <xf numFmtId="0" fontId="2" fillId="0" borderId="1" xfId="20" applyFont="1" applyBorder="1" applyAlignment="1" applyProtection="1">
      <alignment wrapText="1"/>
      <protection/>
    </xf>
    <xf numFmtId="0" fontId="1" fillId="0" borderId="1" xfId="0" applyFont="1" applyBorder="1" applyProtection="1">
      <protection/>
    </xf>
    <xf numFmtId="0" fontId="1" fillId="0" borderId="1" xfId="0" applyFont="1" applyBorder="1" applyAlignment="1" applyProtection="1">
      <alignment wrapText="1" shrinkToFit="1"/>
      <protection/>
    </xf>
    <xf numFmtId="0" fontId="1" fillId="0" borderId="1" xfId="0" applyFont="1" applyBorder="1" applyAlignment="1" applyProtection="1">
      <alignment horizontal="center"/>
      <protection/>
    </xf>
    <xf numFmtId="0" fontId="1" fillId="0" borderId="1" xfId="0" applyFont="1" applyBorder="1" applyAlignment="1" applyProtection="1">
      <alignment wrapText="1"/>
      <protection/>
    </xf>
    <xf numFmtId="0" fontId="1" fillId="0" borderId="1" xfId="0" applyFont="1" applyBorder="1" applyAlignment="1" applyProtection="1">
      <alignment horizontal="center" wrapText="1" shrinkToFit="1"/>
      <protection/>
    </xf>
    <xf numFmtId="0" fontId="1" fillId="0" borderId="0" xfId="20" applyFont="1" applyProtection="1">
      <alignment/>
      <protection/>
    </xf>
    <xf numFmtId="164" fontId="11" fillId="6" borderId="2" xfId="20" applyNumberFormat="1" applyFont="1" applyFill="1" applyBorder="1" applyAlignment="1" applyProtection="1">
      <alignment horizontal="center"/>
      <protection/>
    </xf>
    <xf numFmtId="0" fontId="1" fillId="0" borderId="0" xfId="20" applyFont="1" applyFill="1" applyProtection="1">
      <alignment/>
      <protection/>
    </xf>
    <xf numFmtId="0" fontId="12" fillId="0" borderId="0" xfId="20" applyFont="1" applyFill="1" applyBorder="1" applyProtection="1">
      <alignment/>
      <protection/>
    </xf>
    <xf numFmtId="0" fontId="3" fillId="0" borderId="0" xfId="20" applyFont="1" applyFill="1" applyBorder="1" applyProtection="1">
      <alignment/>
      <protection/>
    </xf>
    <xf numFmtId="0" fontId="2" fillId="0" borderId="0" xfId="20" applyFill="1" applyBorder="1" applyProtection="1">
      <alignment/>
      <protection/>
    </xf>
    <xf numFmtId="0" fontId="2" fillId="0" borderId="0" xfId="20" applyFill="1" applyProtection="1">
      <alignment/>
      <protection/>
    </xf>
    <xf numFmtId="164" fontId="10" fillId="0" borderId="1" xfId="20" applyNumberFormat="1" applyFont="1" applyBorder="1" applyProtection="1">
      <alignment/>
      <protection/>
    </xf>
    <xf numFmtId="0" fontId="1" fillId="0" borderId="0" xfId="20" applyFont="1" applyFill="1" applyBorder="1" applyProtection="1">
      <alignment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1" fillId="0" borderId="0" xfId="20" applyFont="1" applyBorder="1" applyProtection="1">
      <alignment/>
      <protection/>
    </xf>
    <xf numFmtId="0" fontId="1" fillId="0" borderId="0" xfId="20" applyFont="1" applyFill="1" applyBorder="1" applyAlignment="1" applyProtection="1">
      <alignment wrapText="1"/>
      <protection/>
    </xf>
    <xf numFmtId="164" fontId="1" fillId="0" borderId="0" xfId="20" applyNumberFormat="1" applyFont="1" applyFill="1" applyBorder="1" applyProtection="1">
      <alignment/>
      <protection/>
    </xf>
    <xf numFmtId="0" fontId="11" fillId="0" borderId="0" xfId="0" applyFont="1" applyFill="1" applyBorder="1" applyAlignment="1" applyProtection="1">
      <alignment horizontal="center"/>
      <protection/>
    </xf>
    <xf numFmtId="0" fontId="11" fillId="0" borderId="0" xfId="20" applyFont="1" applyFill="1" applyBorder="1" applyAlignment="1" applyProtection="1">
      <alignment horizontal="center" wrapText="1"/>
      <protection/>
    </xf>
    <xf numFmtId="0" fontId="11" fillId="0" borderId="0" xfId="20" applyFont="1" applyBorder="1" applyAlignment="1" applyProtection="1">
      <alignment horizontal="center" wrapText="1"/>
      <protection/>
    </xf>
    <xf numFmtId="164" fontId="11" fillId="0" borderId="1" xfId="20" applyNumberFormat="1" applyFont="1" applyFill="1" applyBorder="1" applyAlignment="1" applyProtection="1">
      <alignment horizontal="center"/>
      <protection locked="0"/>
    </xf>
    <xf numFmtId="0" fontId="12" fillId="0" borderId="0" xfId="20" applyFont="1" applyAlignment="1" applyProtection="1">
      <alignment horizontal="center"/>
      <protection/>
    </xf>
    <xf numFmtId="0" fontId="11" fillId="0" borderId="1" xfId="20" applyFont="1" applyBorder="1" applyAlignment="1" applyProtection="1">
      <alignment horizontal="center" wrapText="1"/>
      <protection/>
    </xf>
    <xf numFmtId="0" fontId="5" fillId="0" borderId="0" xfId="20" applyFont="1" applyAlignment="1" applyProtection="1">
      <alignment horizontal="center"/>
      <protection/>
    </xf>
    <xf numFmtId="0" fontId="11" fillId="7" borderId="1" xfId="0" applyFont="1" applyFill="1" applyBorder="1" applyAlignment="1" applyProtection="1">
      <alignment horizontal="center"/>
      <protection/>
    </xf>
    <xf numFmtId="0" fontId="3" fillId="0" borderId="0" xfId="20" applyFont="1" applyAlignment="1" applyProtection="1">
      <alignment horizontal="center" wrapText="1"/>
      <protection/>
    </xf>
    <xf numFmtId="0" fontId="11" fillId="0" borderId="3" xfId="20" applyFont="1" applyBorder="1" applyAlignment="1" applyProtection="1">
      <alignment horizontal="center"/>
      <protection/>
    </xf>
    <xf numFmtId="0" fontId="11" fillId="0" borderId="4" xfId="20" applyFont="1" applyBorder="1" applyAlignment="1" applyProtection="1">
      <alignment horizontal="center"/>
      <protection/>
    </xf>
    <xf numFmtId="0" fontId="11" fillId="0" borderId="5" xfId="20" applyFont="1" applyBorder="1" applyAlignment="1" applyProtection="1">
      <alignment horizont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5"/>
  <sheetViews>
    <sheetView tabSelected="1" zoomScale="85" zoomScaleNormal="85" workbookViewId="0" topLeftCell="A1">
      <selection activeCell="G7" sqref="G7"/>
    </sheetView>
  </sheetViews>
  <sheetFormatPr defaultColWidth="9.140625" defaultRowHeight="15"/>
  <cols>
    <col min="1" max="1" width="7.140625" style="8" customWidth="1"/>
    <col min="2" max="2" width="24.421875" style="8" customWidth="1"/>
    <col min="3" max="3" width="19.00390625" style="8" customWidth="1"/>
    <col min="4" max="4" width="15.7109375" style="8" customWidth="1"/>
    <col min="5" max="5" width="16.421875" style="8" customWidth="1"/>
    <col min="6" max="6" width="20.421875" style="8" customWidth="1"/>
    <col min="7" max="7" width="21.7109375" style="8" customWidth="1"/>
    <col min="8" max="8" width="17.00390625" style="8" customWidth="1"/>
    <col min="9" max="9" width="21.8515625" style="8" customWidth="1"/>
    <col min="10" max="10" width="25.421875" style="8" customWidth="1"/>
    <col min="11" max="11" width="30.7109375" style="8" customWidth="1"/>
    <col min="12" max="12" width="39.28125" style="8" customWidth="1"/>
    <col min="13" max="13" width="22.00390625" style="8" customWidth="1"/>
    <col min="14" max="14" width="19.00390625" style="8" customWidth="1"/>
    <col min="15" max="16384" width="9.140625" style="8" customWidth="1"/>
  </cols>
  <sheetData>
    <row r="1" spans="1:14" ht="26.25">
      <c r="A1" s="7" t="s">
        <v>40</v>
      </c>
      <c r="B1" s="7"/>
      <c r="C1" s="7"/>
      <c r="D1" s="7"/>
      <c r="M1" s="7"/>
      <c r="N1" s="7"/>
    </row>
    <row r="2" spans="1:7" ht="25.5" customHeight="1">
      <c r="A2" s="47" t="s">
        <v>41</v>
      </c>
      <c r="B2" s="47"/>
      <c r="C2" s="47"/>
      <c r="D2" s="47"/>
      <c r="E2" s="47"/>
      <c r="F2" s="47"/>
      <c r="G2" s="47"/>
    </row>
    <row r="4" spans="1:14" ht="42.75" customHeight="1">
      <c r="A4" s="49" t="s">
        <v>42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</row>
    <row r="6" spans="1:14" ht="51">
      <c r="A6" s="9" t="s">
        <v>14</v>
      </c>
      <c r="B6" s="9" t="s">
        <v>13</v>
      </c>
      <c r="C6" s="9" t="s">
        <v>12</v>
      </c>
      <c r="D6" s="9" t="s">
        <v>15</v>
      </c>
      <c r="E6" s="9" t="s">
        <v>26</v>
      </c>
      <c r="F6" s="9" t="s">
        <v>23</v>
      </c>
      <c r="G6" s="10" t="s">
        <v>11</v>
      </c>
      <c r="H6" s="9" t="s">
        <v>25</v>
      </c>
      <c r="I6" s="9" t="s">
        <v>10</v>
      </c>
      <c r="J6" s="11" t="s">
        <v>9</v>
      </c>
      <c r="K6" s="11" t="s">
        <v>8</v>
      </c>
      <c r="L6" s="12" t="s">
        <v>19</v>
      </c>
      <c r="M6" s="13" t="s">
        <v>27</v>
      </c>
      <c r="N6" s="13" t="s">
        <v>28</v>
      </c>
    </row>
    <row r="7" spans="1:14" ht="15.75">
      <c r="A7" s="14">
        <v>1</v>
      </c>
      <c r="B7" s="15" t="s">
        <v>20</v>
      </c>
      <c r="C7" s="16" t="s">
        <v>1</v>
      </c>
      <c r="D7" s="16" t="s">
        <v>0</v>
      </c>
      <c r="E7" s="16">
        <v>60</v>
      </c>
      <c r="F7" s="16">
        <v>2.5</v>
      </c>
      <c r="G7" s="5">
        <v>0</v>
      </c>
      <c r="H7" s="17">
        <f>(E7/F7)*G7</f>
        <v>0</v>
      </c>
      <c r="I7" s="18" t="s">
        <v>4</v>
      </c>
      <c r="J7" s="19" t="s">
        <v>3</v>
      </c>
      <c r="K7" s="20" t="s">
        <v>2</v>
      </c>
      <c r="L7" s="1"/>
      <c r="M7" s="16"/>
      <c r="N7" s="16"/>
    </row>
    <row r="8" spans="1:14" ht="26.25">
      <c r="A8" s="14">
        <v>2</v>
      </c>
      <c r="B8" s="15" t="s">
        <v>21</v>
      </c>
      <c r="C8" s="16" t="s">
        <v>1</v>
      </c>
      <c r="D8" s="16" t="s">
        <v>0</v>
      </c>
      <c r="E8" s="16">
        <v>60</v>
      </c>
      <c r="F8" s="16">
        <v>1</v>
      </c>
      <c r="G8" s="5">
        <v>0</v>
      </c>
      <c r="H8" s="17">
        <f>(E8/F8)*G8</f>
        <v>0</v>
      </c>
      <c r="I8" s="18" t="s">
        <v>4</v>
      </c>
      <c r="J8" s="21" t="s">
        <v>7</v>
      </c>
      <c r="K8" s="21" t="s">
        <v>6</v>
      </c>
      <c r="L8" s="1"/>
      <c r="M8" s="22" t="s">
        <v>29</v>
      </c>
      <c r="N8" s="3" t="s">
        <v>31</v>
      </c>
    </row>
    <row r="9" spans="1:14" ht="26.25">
      <c r="A9" s="14">
        <v>3</v>
      </c>
      <c r="B9" s="15" t="s">
        <v>22</v>
      </c>
      <c r="C9" s="16" t="s">
        <v>5</v>
      </c>
      <c r="D9" s="16" t="s">
        <v>0</v>
      </c>
      <c r="E9" s="16">
        <v>50</v>
      </c>
      <c r="F9" s="16">
        <v>5</v>
      </c>
      <c r="G9" s="5">
        <v>0</v>
      </c>
      <c r="H9" s="17">
        <f aca="true" t="shared" si="0" ref="H9:H12">(E9/F9)*G9</f>
        <v>0</v>
      </c>
      <c r="I9" s="18" t="s">
        <v>4</v>
      </c>
      <c r="J9" s="19" t="s">
        <v>3</v>
      </c>
      <c r="K9" s="20" t="s">
        <v>2</v>
      </c>
      <c r="L9" s="2"/>
      <c r="M9" s="22" t="s">
        <v>30</v>
      </c>
      <c r="N9" s="3" t="s">
        <v>31</v>
      </c>
    </row>
    <row r="10" spans="1:14" ht="39">
      <c r="A10" s="14">
        <v>4</v>
      </c>
      <c r="B10" s="15" t="s">
        <v>33</v>
      </c>
      <c r="C10" s="16" t="s">
        <v>32</v>
      </c>
      <c r="D10" s="16" t="s">
        <v>0</v>
      </c>
      <c r="E10" s="16">
        <v>300</v>
      </c>
      <c r="F10" s="16">
        <v>1</v>
      </c>
      <c r="G10" s="5">
        <v>0</v>
      </c>
      <c r="H10" s="17">
        <f t="shared" si="0"/>
        <v>0</v>
      </c>
      <c r="I10" s="18" t="s">
        <v>4</v>
      </c>
      <c r="J10" s="19" t="s">
        <v>3</v>
      </c>
      <c r="K10" s="20" t="s">
        <v>2</v>
      </c>
      <c r="L10" s="1"/>
      <c r="M10" s="16"/>
      <c r="N10" s="16"/>
    </row>
    <row r="11" spans="1:12" ht="15.75">
      <c r="A11" s="14">
        <v>5</v>
      </c>
      <c r="B11" s="23" t="s">
        <v>34</v>
      </c>
      <c r="C11" s="24" t="s">
        <v>35</v>
      </c>
      <c r="D11" s="25" t="s">
        <v>0</v>
      </c>
      <c r="E11" s="25">
        <v>5</v>
      </c>
      <c r="F11" s="25">
        <v>1</v>
      </c>
      <c r="G11" s="5">
        <v>0</v>
      </c>
      <c r="H11" s="17">
        <f t="shared" si="0"/>
        <v>0</v>
      </c>
      <c r="I11" s="18" t="s">
        <v>36</v>
      </c>
      <c r="J11" s="26" t="s">
        <v>7</v>
      </c>
      <c r="K11" s="21" t="s">
        <v>6</v>
      </c>
      <c r="L11" s="6"/>
    </row>
    <row r="12" spans="1:12" ht="15.75">
      <c r="A12" s="14">
        <v>6</v>
      </c>
      <c r="B12" s="23" t="s">
        <v>37</v>
      </c>
      <c r="C12" s="23" t="s">
        <v>38</v>
      </c>
      <c r="D12" s="25" t="s">
        <v>0</v>
      </c>
      <c r="E12" s="27">
        <v>5</v>
      </c>
      <c r="F12" s="27">
        <v>1</v>
      </c>
      <c r="G12" s="5">
        <v>0</v>
      </c>
      <c r="H12" s="17">
        <f t="shared" si="0"/>
        <v>0</v>
      </c>
      <c r="I12" s="18" t="s">
        <v>4</v>
      </c>
      <c r="J12" s="26" t="s">
        <v>7</v>
      </c>
      <c r="K12" s="21" t="s">
        <v>6</v>
      </c>
      <c r="L12" s="6"/>
    </row>
    <row r="13" spans="1:15" ht="15">
      <c r="A13" s="28"/>
      <c r="B13" s="50" t="s">
        <v>43</v>
      </c>
      <c r="C13" s="51"/>
      <c r="D13" s="51"/>
      <c r="E13" s="51"/>
      <c r="F13" s="51"/>
      <c r="G13" s="52"/>
      <c r="H13" s="29">
        <f>SUM(H7:H12)</f>
        <v>0</v>
      </c>
      <c r="I13" s="28"/>
      <c r="J13" s="30"/>
      <c r="K13" s="31"/>
      <c r="L13" s="31"/>
      <c r="M13" s="32"/>
      <c r="N13" s="33"/>
      <c r="O13" s="34"/>
    </row>
    <row r="14" spans="1:15" ht="15">
      <c r="A14" s="28"/>
      <c r="B14" s="50" t="s">
        <v>44</v>
      </c>
      <c r="C14" s="51"/>
      <c r="D14" s="51"/>
      <c r="E14" s="51"/>
      <c r="F14" s="51"/>
      <c r="G14" s="52"/>
      <c r="H14" s="44">
        <f>H13*1.21</f>
        <v>0</v>
      </c>
      <c r="I14" s="28"/>
      <c r="J14" s="30"/>
      <c r="K14" s="31"/>
      <c r="L14" s="31"/>
      <c r="M14" s="32"/>
      <c r="N14" s="33"/>
      <c r="O14" s="34"/>
    </row>
    <row r="15" spans="1:15" ht="15">
      <c r="A15" s="28"/>
      <c r="B15" s="50" t="s">
        <v>39</v>
      </c>
      <c r="C15" s="51"/>
      <c r="D15" s="51"/>
      <c r="E15" s="51"/>
      <c r="F15" s="51"/>
      <c r="G15" s="52"/>
      <c r="H15" s="35">
        <v>200000</v>
      </c>
      <c r="I15" s="28"/>
      <c r="J15" s="30"/>
      <c r="K15" s="36"/>
      <c r="L15" s="36"/>
      <c r="M15" s="33"/>
      <c r="N15" s="33"/>
      <c r="O15" s="34"/>
    </row>
    <row r="16" spans="1:15" ht="15">
      <c r="A16" s="28"/>
      <c r="B16" s="28"/>
      <c r="C16" s="28"/>
      <c r="D16" s="28"/>
      <c r="E16" s="28"/>
      <c r="F16" s="28"/>
      <c r="G16" s="28"/>
      <c r="H16" s="28"/>
      <c r="I16" s="28"/>
      <c r="J16" s="30"/>
      <c r="K16" s="36"/>
      <c r="L16" s="36"/>
      <c r="M16" s="36"/>
      <c r="N16" s="36"/>
      <c r="O16" s="34"/>
    </row>
    <row r="17" spans="1:15" ht="15">
      <c r="A17" s="28"/>
      <c r="B17" s="48" t="s">
        <v>16</v>
      </c>
      <c r="C17" s="48"/>
      <c r="D17" s="37" t="s">
        <v>17</v>
      </c>
      <c r="E17" s="28"/>
      <c r="F17" s="38"/>
      <c r="G17" s="39"/>
      <c r="H17" s="40"/>
      <c r="I17" s="38"/>
      <c r="J17" s="30"/>
      <c r="K17" s="36"/>
      <c r="L17" s="36"/>
      <c r="M17" s="41"/>
      <c r="N17" s="41"/>
      <c r="O17" s="34"/>
    </row>
    <row r="18" spans="1:15" ht="60" customHeight="1">
      <c r="A18" s="28"/>
      <c r="B18" s="46" t="s">
        <v>18</v>
      </c>
      <c r="C18" s="46"/>
      <c r="D18" s="4"/>
      <c r="E18" s="28"/>
      <c r="F18" s="38"/>
      <c r="G18" s="38"/>
      <c r="H18" s="38"/>
      <c r="I18" s="38"/>
      <c r="J18" s="30"/>
      <c r="K18" s="36"/>
      <c r="L18" s="36"/>
      <c r="M18" s="42"/>
      <c r="N18" s="42"/>
      <c r="O18" s="34"/>
    </row>
    <row r="19" spans="1:14" ht="34.5" customHeight="1">
      <c r="A19" s="28"/>
      <c r="B19" s="46" t="s">
        <v>24</v>
      </c>
      <c r="C19" s="46"/>
      <c r="D19" s="4"/>
      <c r="E19" s="28"/>
      <c r="F19" s="28"/>
      <c r="G19" s="28"/>
      <c r="H19" s="28"/>
      <c r="I19" s="28"/>
      <c r="J19" s="28"/>
      <c r="K19" s="38"/>
      <c r="L19" s="38"/>
      <c r="M19" s="43"/>
      <c r="N19" s="43"/>
    </row>
    <row r="20" spans="1:14" ht="1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</row>
    <row r="21" spans="1:12" ht="15">
      <c r="A21" s="28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28"/>
    </row>
    <row r="22" spans="1:14" ht="15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</row>
    <row r="23" spans="1:14" ht="15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</row>
    <row r="24" spans="1:14" ht="15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</row>
    <row r="25" spans="1:14" ht="15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</row>
  </sheetData>
  <sheetProtection algorithmName="SHA-512" hashValue="b9JPiFvSzA/zB/gr7fIRmEn7AFLmIZry2NwD7FdPE07Ro4Dp/+GwaVDyAeX6Z3gdyRIQ/wPfXLm2FNIRLsjKMA==" saltValue="xUXCISg61aLY3F5+Nt6HXA==" spinCount="100000" sheet="1"/>
  <mergeCells count="9">
    <mergeCell ref="B21:K21"/>
    <mergeCell ref="B18:C18"/>
    <mergeCell ref="B19:C19"/>
    <mergeCell ref="A2:G2"/>
    <mergeCell ref="B17:C17"/>
    <mergeCell ref="A4:N4"/>
    <mergeCell ref="B13:G13"/>
    <mergeCell ref="B14:G14"/>
    <mergeCell ref="B15:G15"/>
  </mergeCells>
  <printOptions/>
  <pageMargins left="0.7" right="0.7" top="0.787401575" bottom="0.787401575" header="0.3" footer="0.3"/>
  <pageSetup fitToHeight="1" fitToWidth="1"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2021-03-18T13:24:12Z</dcterms:modified>
  <cp:category/>
  <cp:version/>
  <cp:contentType/>
  <cp:contentStatus/>
</cp:coreProperties>
</file>