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630" activeTab="0"/>
  </bookViews>
  <sheets>
    <sheet name="Část 2 - herbicidy" sheetId="10" r:id="rId1"/>
  </sheets>
  <definedNames/>
  <calcPr calcId="162913"/>
  <extLst/>
</workbook>
</file>

<file path=xl/sharedStrings.xml><?xml version="1.0" encoding="utf-8"?>
<sst xmlns="http://schemas.openxmlformats.org/spreadsheetml/2006/main" count="128" uniqueCount="81">
  <si>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</si>
  <si>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</si>
  <si>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</si>
  <si>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</si>
  <si>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</si>
  <si>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</si>
  <si>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</si>
  <si>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</si>
  <si>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</si>
  <si>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</si>
  <si>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</si>
  <si>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</si>
  <si>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</si>
  <si>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</si>
  <si>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</si>
  <si>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</si>
  <si>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</si>
  <si>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</si>
  <si>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</si>
  <si>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</si>
  <si>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</si>
  <si>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</si>
  <si>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</si>
  <si>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</si>
  <si>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max 1 l</t>
  </si>
  <si>
    <t>Kč/l</t>
  </si>
  <si>
    <t>Emulgovatelný koncentrát</t>
  </si>
  <si>
    <t>max 5 l</t>
  </si>
  <si>
    <t>Rozpustný koncentrát</t>
  </si>
  <si>
    <t>max 20 l</t>
  </si>
  <si>
    <t>Olejová disperze</t>
  </si>
  <si>
    <t>Suspenzní koncentrát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</si>
  <si>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</t>
    </r>
  </si>
  <si>
    <t>k postemergetnímu 
hubení odolných dvouděložných plevelů v obilninách bez podsevu, kukuřici, máku setém, v 
travách na semeno, loukách a pastvinách</t>
  </si>
  <si>
    <t>selektivní systémový herbicid k jarnímu nebo podzimnímu hubení dvouděložných plevelů, včetně svízele přítuly, heřmánků, pcháče a dalších plevelů v pšenici a ječmeni</t>
  </si>
  <si>
    <t>k hubení plevelů v pšenici ozimé, ječmeni ozimém</t>
  </si>
  <si>
    <t>k hubení vytrvalých a jednoletých plevelů na orné půdě, v ovocných sadech, vinohradech a k likvidaci nežádoucí vegetace na ostatních plochách</t>
  </si>
  <si>
    <t>Glyfosát 480 g/l</t>
  </si>
  <si>
    <t>pro podzimní
postemergentní ošetření ozimých obilnin proti jednoletým dvouděložným plevelům,
chundelce metlici a lipnici roční</t>
  </si>
  <si>
    <t>Nikosulfuron 40 g/l</t>
  </si>
  <si>
    <t>Fluroxypyr 250 g/l</t>
  </si>
  <si>
    <t>Mesotrion 37,5 g/l        S-metolachlor 375 g/l        Terbuthylazin 125 g/l</t>
  </si>
  <si>
    <t>Tembotrion 44 g/l   Isoxadifen-ethyl 22 g/l</t>
  </si>
  <si>
    <t xml:space="preserve">Diflufenikan 280 g/l  Flufenacet 280 g/l </t>
  </si>
  <si>
    <t>Klethodim 120 g/l</t>
  </si>
  <si>
    <t xml:space="preserve">Chlortoluron 250 g/l     Diflufenikan 40 g/l   Pendimethalin  300 g/l </t>
  </si>
  <si>
    <t>Suspo emulse</t>
  </si>
  <si>
    <t xml:space="preserve"> Olejová disperze </t>
  </si>
  <si>
    <t>pro preemergentní a časně postemergentní hubení jednoletých dvouděložných plevelů a prosovitých plevelů v kukuřici seté</t>
  </si>
  <si>
    <t>pro postemergentní hubení pýru plazivého, jednoletých a vytrvalých trav a dvouděložných plevelů v kukuřici</t>
  </si>
  <si>
    <t xml:space="preserve">proti jednoletým lipnicovitým plevelům, výdrolu obilnin a pýru plazivému v porostech cukrovky, řepky olejky ozimé a máku setého jarního </t>
  </si>
  <si>
    <t>pro postemergentní aplikaci do kukuřice, máku setého,  určený k hubení jednoletých plevelů.</t>
  </si>
  <si>
    <t>k hubení jednoděložných a dvouděložných plevelých, včetně vytrvalých v kukuřici</t>
  </si>
  <si>
    <t xml:space="preserve">Foramsulfuron 30 g/l 
Jodosulfuron-methyl sodný 1 g/l 
Thienkarbazon 10 g/l 
Safener:
Cyprosulfamid 15 g/l </t>
  </si>
  <si>
    <t xml:space="preserve">Amidosulfuron 100 g/l 
Jodosulfuron-methyl sodný 25 g/l 
Safener:
Mefenpyr-diethyl 250 g/l </t>
  </si>
  <si>
    <t xml:space="preserve">Pyraflufen-ethyl 26,5 g/l </t>
  </si>
  <si>
    <t>réva vinná - hubení výmladků</t>
  </si>
  <si>
    <t>Kyselina pelargonová 680 g/l</t>
  </si>
  <si>
    <t>k hubení výmladků révy vinné a plevelů dvouděložných jednoletých, jednoděložných jednoletých v révě</t>
  </si>
  <si>
    <t>Pendimethalin 400 g/l</t>
  </si>
  <si>
    <t>k hubení jednoděložných jednoletých a dvouděložných jednoletých plvelů v révě a kukuřici</t>
  </si>
  <si>
    <t xml:space="preserve"> Nikosulfuron 40 g/l </t>
  </si>
  <si>
    <t>proti ježatce kuří noze a jednoletým dvouděložným plevelům v kukuřici seté</t>
  </si>
  <si>
    <r>
      <t>Dikamba</t>
    </r>
    <r>
      <rPr>
        <sz val="11"/>
        <color rgb="FF333333"/>
        <rFont val="Calibri"/>
        <family val="2"/>
        <scheme val="minor"/>
      </rPr>
      <t xml:space="preserve"> 120 g/l, Mesotrion</t>
    </r>
    <r>
      <rPr>
        <sz val="11"/>
        <color rgb="FF333333"/>
        <rFont val="Calibri"/>
        <family val="2"/>
        <scheme val="minor"/>
      </rPr>
      <t xml:space="preserve"> 50 g/l</t>
    </r>
  </si>
  <si>
    <t>pro postemergentní hubení dvouděložných jednoletých a vytrvalých plevelů v kukuřici</t>
  </si>
  <si>
    <r>
      <t xml:space="preserve">Diflufenikan </t>
    </r>
    <r>
      <rPr>
        <sz val="11"/>
        <color rgb="FF333333"/>
        <rFont val="Calibri"/>
        <family val="2"/>
        <scheme val="minor"/>
      </rPr>
      <t>233 g/l, Flufenacet</t>
    </r>
    <r>
      <rPr>
        <sz val="11"/>
        <color rgb="FF333333"/>
        <rFont val="Calibri"/>
        <family val="2"/>
        <scheme val="minor"/>
      </rPr>
      <t xml:space="preserve"> 200 g/l, Metribuzin </t>
    </r>
    <r>
      <rPr>
        <sz val="11"/>
        <color rgb="FF333333"/>
        <rFont val="Calibri"/>
        <family val="2"/>
        <scheme val="minor"/>
      </rPr>
      <t>83 g/l</t>
    </r>
  </si>
  <si>
    <t>k hubení plevelů v ozimých obilninách</t>
  </si>
  <si>
    <r>
      <t xml:space="preserve">Amidosulfuron 25 g/l, Jodosulfuron-methyl sodný 6,25 g/l, 2,4-D </t>
    </r>
    <r>
      <rPr>
        <sz val="11"/>
        <color rgb="FF333333"/>
        <rFont val="Calibri"/>
        <family val="2"/>
        <scheme val="minor"/>
      </rPr>
      <t>287 g/l </t>
    </r>
  </si>
  <si>
    <t>k jarnímu hubení dvouděložných plevelů, včetně svízele přítuly a pcháče v pšenici, ječmeni, tritikale ozimém a žitě ozimém.</t>
  </si>
  <si>
    <r>
      <t xml:space="preserve">Pinoxaden </t>
    </r>
    <r>
      <rPr>
        <sz val="11"/>
        <color rgb="FF333333"/>
        <rFont val="Calibri"/>
        <family val="2"/>
        <scheme val="minor"/>
      </rPr>
      <t xml:space="preserve">33,3 g/l, Pyroxsulam </t>
    </r>
    <r>
      <rPr>
        <sz val="11"/>
        <color rgb="FF333333"/>
        <rFont val="Calibri"/>
        <family val="2"/>
        <scheme val="minor"/>
      </rPr>
      <t>8,33 g/l</t>
    </r>
  </si>
  <si>
    <t>k postemergentnímu hubení jednoděložných a dvouděložných plevelů v pšenici ozimé, tritikale a žitu ozimém</t>
  </si>
  <si>
    <r>
      <t xml:space="preserve">Pinoxaden </t>
    </r>
    <r>
      <rPr>
        <sz val="9"/>
        <color rgb="FF333333"/>
        <rFont val="Verdana"/>
        <family val="2"/>
      </rPr>
      <t>50 g/l </t>
    </r>
  </si>
  <si>
    <t>k postemergentnímu hubení jednoděložných plevelů v pšenici ozimé</t>
  </si>
  <si>
    <t>CENÍK HERBICIDNÍCH PŘÍPRAVKŮ - část 2</t>
  </si>
  <si>
    <t>Cena celkem (v Kč bez DPH)</t>
  </si>
  <si>
    <t>Celková nabídková cena v kč bez DPH za část 2</t>
  </si>
  <si>
    <t>jodosulfuron-methyl sodný 33 g/kg (cca 3,3 % hmot.) (t.j. jodosulfuron 30,8 g/kg) thienkarbazon-methyl 25 g/kg (cca 2,5 % hmot.) t.j. thienkarbazon 24,1 g/kg</t>
  </si>
  <si>
    <t>Ve vodě dispergovatelné granule</t>
  </si>
  <si>
    <t>Kč/kg</t>
  </si>
  <si>
    <t>max 3 kg</t>
  </si>
  <si>
    <t>pro postemergentní aplikaci do pšenice ozimé proti dvouděložným plevelům a jednoletým jednoděložným plevelům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</si>
</sst>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48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4" fontId="2" fillId="0" borderId="1" xfId="0" applyNumberFormat="1" applyFont="1" applyBorder="1" applyProtection="1">
      <protection/>
    </xf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0" zoomScaleNormal="70" workbookViewId="0" topLeftCell="A5">
      <selection activeCell="O5" sqref="O5:O24"/>
    </sheetView>
  </sheetViews>
  <sheetFormatPr defaultColWidth="9.140625" defaultRowHeight="15"/>
  <cols>
    <col min="1" max="1" width="3.28125" style="19" bestFit="1" customWidth="1"/>
    <col min="2" max="2" width="44.140625" style="19" customWidth="1"/>
    <col min="3" max="3" width="42.8515625" style="19" customWidth="1"/>
    <col min="4" max="4" width="26.421875" style="19" bestFit="1" customWidth="1"/>
    <col min="5" max="5" width="19.28125" style="19" customWidth="1"/>
    <col min="6" max="6" width="14.7109375" style="19" customWidth="1"/>
    <col min="7" max="7" width="10.421875" style="19" customWidth="1"/>
    <col min="8" max="8" width="3.421875" style="36" hidden="1" customWidth="1"/>
    <col min="9" max="9" width="16.57421875" style="19" customWidth="1"/>
    <col min="10" max="10" width="0.42578125" style="36" hidden="1" customWidth="1"/>
    <col min="11" max="11" width="4.57421875" style="36" hidden="1" customWidth="1"/>
    <col min="12" max="12" width="7.421875" style="36" hidden="1" customWidth="1"/>
    <col min="13" max="13" width="9.140625" style="19" customWidth="1"/>
    <col min="14" max="14" width="5.28125" style="19" customWidth="1"/>
    <col min="15" max="15" width="16.421875" style="19" customWidth="1"/>
    <col min="16" max="16384" width="9.140625" style="19" customWidth="1"/>
  </cols>
  <sheetData>
    <row r="1" spans="1:15" ht="15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1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5" customHeigh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/>
      <c r="I3" s="21" t="s">
        <v>7</v>
      </c>
      <c r="J3" s="22"/>
      <c r="K3" s="22"/>
      <c r="L3" s="22"/>
      <c r="M3" s="21" t="s">
        <v>8</v>
      </c>
      <c r="N3" s="21" t="s">
        <v>9</v>
      </c>
      <c r="O3" s="21" t="s">
        <v>10</v>
      </c>
    </row>
    <row r="4" spans="1:15" ht="84" customHeight="1">
      <c r="A4" s="37" t="s">
        <v>11</v>
      </c>
      <c r="B4" s="23" t="s">
        <v>12</v>
      </c>
      <c r="C4" s="37" t="s">
        <v>13</v>
      </c>
      <c r="D4" s="37" t="s">
        <v>14</v>
      </c>
      <c r="E4" s="23" t="s">
        <v>15</v>
      </c>
      <c r="F4" s="24" t="s">
        <v>16</v>
      </c>
      <c r="G4" s="24" t="s">
        <v>17</v>
      </c>
      <c r="H4" s="25" t="s">
        <v>18</v>
      </c>
      <c r="I4" s="23" t="s">
        <v>19</v>
      </c>
      <c r="J4" s="25" t="s">
        <v>20</v>
      </c>
      <c r="K4" s="26" t="s">
        <v>21</v>
      </c>
      <c r="L4" s="26" t="s">
        <v>22</v>
      </c>
      <c r="M4" s="44" t="s">
        <v>23</v>
      </c>
      <c r="N4" s="44"/>
      <c r="O4" s="27" t="s">
        <v>74</v>
      </c>
    </row>
    <row r="5" spans="1:15" ht="76.5">
      <c r="A5" s="28">
        <v>1</v>
      </c>
      <c r="B5" s="2" t="s">
        <v>54</v>
      </c>
      <c r="C5" s="1" t="s">
        <v>47</v>
      </c>
      <c r="D5" s="3" t="s">
        <v>34</v>
      </c>
      <c r="E5" s="4" t="s">
        <v>24</v>
      </c>
      <c r="F5" s="29"/>
      <c r="G5" s="29"/>
      <c r="H5" s="25"/>
      <c r="I5" s="46">
        <v>40</v>
      </c>
      <c r="J5" s="25"/>
      <c r="K5" s="26"/>
      <c r="L5" s="26"/>
      <c r="M5" s="30"/>
      <c r="N5" s="5" t="s">
        <v>25</v>
      </c>
      <c r="O5" s="6">
        <f>I5*M5</f>
        <v>0</v>
      </c>
    </row>
    <row r="6" spans="1:15" ht="76.5">
      <c r="A6" s="31">
        <v>2</v>
      </c>
      <c r="B6" s="2" t="s">
        <v>37</v>
      </c>
      <c r="C6" s="1" t="s">
        <v>28</v>
      </c>
      <c r="D6" s="3" t="s">
        <v>36</v>
      </c>
      <c r="E6" s="4" t="s">
        <v>29</v>
      </c>
      <c r="F6" s="29"/>
      <c r="G6" s="29"/>
      <c r="H6" s="32"/>
      <c r="I6" s="46">
        <v>700</v>
      </c>
      <c r="J6" s="33"/>
      <c r="K6" s="34"/>
      <c r="L6" s="35"/>
      <c r="M6" s="30"/>
      <c r="N6" s="5" t="s">
        <v>25</v>
      </c>
      <c r="O6" s="6">
        <f aca="true" t="shared" si="0" ref="O6:O24">I6*M6</f>
        <v>0</v>
      </c>
    </row>
    <row r="7" spans="1:15" ht="63.75">
      <c r="A7" s="28">
        <v>3</v>
      </c>
      <c r="B7" s="2" t="s">
        <v>41</v>
      </c>
      <c r="C7" s="1" t="s">
        <v>46</v>
      </c>
      <c r="D7" s="3" t="s">
        <v>48</v>
      </c>
      <c r="E7" s="4" t="s">
        <v>29</v>
      </c>
      <c r="F7" s="29"/>
      <c r="G7" s="29"/>
      <c r="H7" s="32"/>
      <c r="I7" s="46">
        <v>200</v>
      </c>
      <c r="J7" s="33"/>
      <c r="K7" s="34"/>
      <c r="L7" s="35"/>
      <c r="M7" s="30"/>
      <c r="N7" s="5" t="s">
        <v>25</v>
      </c>
      <c r="O7" s="6">
        <f t="shared" si="0"/>
        <v>0</v>
      </c>
    </row>
    <row r="8" spans="1:15" ht="90.75" customHeight="1">
      <c r="A8" s="31">
        <v>4</v>
      </c>
      <c r="B8" s="2" t="s">
        <v>42</v>
      </c>
      <c r="C8" s="1" t="s">
        <v>30</v>
      </c>
      <c r="D8" s="3" t="s">
        <v>51</v>
      </c>
      <c r="E8" s="4" t="s">
        <v>27</v>
      </c>
      <c r="F8" s="29"/>
      <c r="G8" s="29"/>
      <c r="H8" s="32"/>
      <c r="I8" s="46">
        <v>600</v>
      </c>
      <c r="J8" s="33"/>
      <c r="K8" s="34"/>
      <c r="L8" s="35"/>
      <c r="M8" s="30"/>
      <c r="N8" s="5" t="s">
        <v>25</v>
      </c>
      <c r="O8" s="6">
        <f t="shared" si="0"/>
        <v>0</v>
      </c>
    </row>
    <row r="9" spans="1:15" ht="90.75" customHeight="1">
      <c r="A9" s="28">
        <v>5</v>
      </c>
      <c r="B9" s="2" t="s">
        <v>53</v>
      </c>
      <c r="C9" s="1" t="s">
        <v>30</v>
      </c>
      <c r="D9" s="3" t="s">
        <v>52</v>
      </c>
      <c r="E9" s="4" t="s">
        <v>27</v>
      </c>
      <c r="F9" s="29"/>
      <c r="G9" s="29"/>
      <c r="H9" s="32"/>
      <c r="I9" s="46">
        <v>350</v>
      </c>
      <c r="J9" s="33"/>
      <c r="K9" s="34"/>
      <c r="L9" s="35"/>
      <c r="M9" s="30"/>
      <c r="N9" s="5" t="s">
        <v>25</v>
      </c>
      <c r="O9" s="6">
        <f t="shared" si="0"/>
        <v>0</v>
      </c>
    </row>
    <row r="10" spans="1:15" ht="90.75" customHeight="1">
      <c r="A10" s="31">
        <v>6</v>
      </c>
      <c r="B10" s="2" t="s">
        <v>39</v>
      </c>
      <c r="C10" s="1" t="s">
        <v>31</v>
      </c>
      <c r="D10" s="3" t="s">
        <v>49</v>
      </c>
      <c r="E10" s="4" t="s">
        <v>29</v>
      </c>
      <c r="F10" s="29"/>
      <c r="G10" s="29"/>
      <c r="H10" s="32"/>
      <c r="I10" s="46">
        <v>60</v>
      </c>
      <c r="J10" s="33"/>
      <c r="K10" s="34"/>
      <c r="L10" s="35"/>
      <c r="M10" s="30"/>
      <c r="N10" s="5" t="s">
        <v>25</v>
      </c>
      <c r="O10" s="6">
        <f t="shared" si="0"/>
        <v>0</v>
      </c>
    </row>
    <row r="11" spans="1:15" ht="90.75" customHeight="1">
      <c r="A11" s="28">
        <v>7</v>
      </c>
      <c r="B11" s="9" t="s">
        <v>65</v>
      </c>
      <c r="C11" s="1" t="s">
        <v>31</v>
      </c>
      <c r="D11" s="10" t="s">
        <v>66</v>
      </c>
      <c r="E11" s="4" t="s">
        <v>27</v>
      </c>
      <c r="F11" s="29"/>
      <c r="G11" s="29"/>
      <c r="H11" s="32"/>
      <c r="I11" s="46">
        <v>60</v>
      </c>
      <c r="J11" s="33"/>
      <c r="K11" s="34"/>
      <c r="L11" s="35"/>
      <c r="M11" s="30"/>
      <c r="N11" s="5" t="s">
        <v>25</v>
      </c>
      <c r="O11" s="6">
        <f t="shared" si="0"/>
        <v>0</v>
      </c>
    </row>
    <row r="12" spans="1:15" ht="90.75" customHeight="1">
      <c r="A12" s="31">
        <v>8</v>
      </c>
      <c r="B12" s="11" t="s">
        <v>40</v>
      </c>
      <c r="C12" s="11" t="s">
        <v>26</v>
      </c>
      <c r="D12" s="3" t="s">
        <v>33</v>
      </c>
      <c r="E12" s="4" t="s">
        <v>27</v>
      </c>
      <c r="F12" s="29"/>
      <c r="G12" s="29"/>
      <c r="H12" s="32"/>
      <c r="I12" s="46">
        <v>200</v>
      </c>
      <c r="J12" s="33"/>
      <c r="K12" s="34"/>
      <c r="L12" s="35"/>
      <c r="M12" s="30"/>
      <c r="N12" s="5" t="s">
        <v>25</v>
      </c>
      <c r="O12" s="6">
        <f t="shared" si="0"/>
        <v>0</v>
      </c>
    </row>
    <row r="13" spans="1:15" ht="90.75" customHeight="1">
      <c r="A13" s="28">
        <v>9</v>
      </c>
      <c r="B13" s="12" t="s">
        <v>43</v>
      </c>
      <c r="C13" s="12" t="s">
        <v>31</v>
      </c>
      <c r="D13" s="3" t="s">
        <v>35</v>
      </c>
      <c r="E13" s="4" t="s">
        <v>27</v>
      </c>
      <c r="F13" s="29"/>
      <c r="G13" s="29"/>
      <c r="H13" s="32"/>
      <c r="I13" s="46">
        <v>140</v>
      </c>
      <c r="J13" s="33"/>
      <c r="K13" s="34"/>
      <c r="L13" s="35"/>
      <c r="M13" s="30"/>
      <c r="N13" s="5" t="s">
        <v>25</v>
      </c>
      <c r="O13" s="6">
        <f t="shared" si="0"/>
        <v>0</v>
      </c>
    </row>
    <row r="14" spans="1:15" ht="90.75" customHeight="1">
      <c r="A14" s="31">
        <v>10</v>
      </c>
      <c r="B14" s="13" t="s">
        <v>44</v>
      </c>
      <c r="C14" s="13" t="s">
        <v>26</v>
      </c>
      <c r="D14" s="8" t="s">
        <v>50</v>
      </c>
      <c r="E14" s="7" t="s">
        <v>27</v>
      </c>
      <c r="F14" s="29"/>
      <c r="G14" s="29"/>
      <c r="H14" s="32"/>
      <c r="I14" s="46">
        <v>150</v>
      </c>
      <c r="J14" s="33"/>
      <c r="K14" s="34"/>
      <c r="L14" s="35"/>
      <c r="M14" s="30"/>
      <c r="N14" s="5" t="s">
        <v>25</v>
      </c>
      <c r="O14" s="6">
        <f t="shared" si="0"/>
        <v>0</v>
      </c>
    </row>
    <row r="15" spans="1:15" ht="90.75" customHeight="1">
      <c r="A15" s="28">
        <v>11</v>
      </c>
      <c r="B15" s="14" t="s">
        <v>61</v>
      </c>
      <c r="C15" s="12" t="s">
        <v>30</v>
      </c>
      <c r="D15" s="10" t="s">
        <v>62</v>
      </c>
      <c r="E15" s="4" t="s">
        <v>27</v>
      </c>
      <c r="F15" s="29"/>
      <c r="G15" s="29"/>
      <c r="H15" s="32"/>
      <c r="I15" s="46">
        <v>45</v>
      </c>
      <c r="J15" s="33"/>
      <c r="K15" s="34"/>
      <c r="L15" s="35"/>
      <c r="M15" s="30"/>
      <c r="N15" s="5" t="s">
        <v>25</v>
      </c>
      <c r="O15" s="6">
        <f t="shared" si="0"/>
        <v>0</v>
      </c>
    </row>
    <row r="16" spans="1:15" ht="90.75" customHeight="1">
      <c r="A16" s="31">
        <v>12</v>
      </c>
      <c r="B16" s="9" t="s">
        <v>63</v>
      </c>
      <c r="C16" s="12" t="s">
        <v>31</v>
      </c>
      <c r="D16" s="10" t="s">
        <v>64</v>
      </c>
      <c r="E16" s="4" t="s">
        <v>27</v>
      </c>
      <c r="F16" s="29"/>
      <c r="G16" s="29"/>
      <c r="H16" s="32"/>
      <c r="I16" s="46">
        <v>90</v>
      </c>
      <c r="J16" s="33"/>
      <c r="K16" s="34"/>
      <c r="L16" s="35"/>
      <c r="M16" s="30"/>
      <c r="N16" s="5" t="s">
        <v>25</v>
      </c>
      <c r="O16" s="6">
        <f t="shared" si="0"/>
        <v>0</v>
      </c>
    </row>
    <row r="17" spans="1:15" ht="90.75" customHeight="1">
      <c r="A17" s="28">
        <v>13</v>
      </c>
      <c r="B17" s="14" t="s">
        <v>59</v>
      </c>
      <c r="C17" s="12" t="s">
        <v>31</v>
      </c>
      <c r="D17" s="3" t="s">
        <v>60</v>
      </c>
      <c r="E17" s="4" t="s">
        <v>27</v>
      </c>
      <c r="F17" s="29"/>
      <c r="G17" s="29"/>
      <c r="H17" s="32"/>
      <c r="I17" s="46">
        <v>450</v>
      </c>
      <c r="J17" s="33"/>
      <c r="K17" s="34"/>
      <c r="L17" s="35"/>
      <c r="M17" s="30"/>
      <c r="N17" s="5" t="s">
        <v>25</v>
      </c>
      <c r="O17" s="6">
        <f t="shared" si="0"/>
        <v>0</v>
      </c>
    </row>
    <row r="18" spans="1:15" ht="89.25">
      <c r="A18" s="31">
        <v>14</v>
      </c>
      <c r="B18" s="14" t="s">
        <v>45</v>
      </c>
      <c r="C18" s="12" t="s">
        <v>31</v>
      </c>
      <c r="D18" s="3" t="s">
        <v>38</v>
      </c>
      <c r="E18" s="4" t="s">
        <v>27</v>
      </c>
      <c r="F18" s="29"/>
      <c r="G18" s="29"/>
      <c r="H18" s="32"/>
      <c r="I18" s="46">
        <v>450</v>
      </c>
      <c r="J18" s="33"/>
      <c r="K18" s="34"/>
      <c r="L18" s="35"/>
      <c r="M18" s="30"/>
      <c r="N18" s="5" t="s">
        <v>25</v>
      </c>
      <c r="O18" s="6">
        <f t="shared" si="0"/>
        <v>0</v>
      </c>
    </row>
    <row r="19" spans="1:15" ht="75">
      <c r="A19" s="28">
        <v>15</v>
      </c>
      <c r="B19" s="9" t="s">
        <v>69</v>
      </c>
      <c r="C19" s="12" t="s">
        <v>26</v>
      </c>
      <c r="D19" s="10" t="s">
        <v>70</v>
      </c>
      <c r="E19" s="4" t="s">
        <v>27</v>
      </c>
      <c r="F19" s="29"/>
      <c r="G19" s="29"/>
      <c r="H19" s="32"/>
      <c r="I19" s="46">
        <v>90</v>
      </c>
      <c r="J19" s="33"/>
      <c r="K19" s="34"/>
      <c r="L19" s="35"/>
      <c r="M19" s="30"/>
      <c r="N19" s="5" t="s">
        <v>25</v>
      </c>
      <c r="O19" s="6">
        <f t="shared" si="0"/>
        <v>0</v>
      </c>
    </row>
    <row r="20" spans="1:15" ht="45">
      <c r="A20" s="31">
        <v>16</v>
      </c>
      <c r="B20" s="15" t="s">
        <v>71</v>
      </c>
      <c r="C20" s="12" t="s">
        <v>26</v>
      </c>
      <c r="D20" s="10" t="s">
        <v>72</v>
      </c>
      <c r="E20" s="4" t="s">
        <v>27</v>
      </c>
      <c r="F20" s="29"/>
      <c r="G20" s="29"/>
      <c r="H20" s="32"/>
      <c r="I20" s="46">
        <v>30</v>
      </c>
      <c r="J20" s="33"/>
      <c r="K20" s="34"/>
      <c r="L20" s="35"/>
      <c r="M20" s="30"/>
      <c r="N20" s="5" t="s">
        <v>25</v>
      </c>
      <c r="O20" s="6">
        <f t="shared" si="0"/>
        <v>0</v>
      </c>
    </row>
    <row r="21" spans="1:15" ht="90">
      <c r="A21" s="28">
        <v>17</v>
      </c>
      <c r="B21" s="9" t="s">
        <v>67</v>
      </c>
      <c r="C21" s="12" t="s">
        <v>30</v>
      </c>
      <c r="D21" s="10" t="s">
        <v>68</v>
      </c>
      <c r="E21" s="4" t="s">
        <v>27</v>
      </c>
      <c r="F21" s="29"/>
      <c r="G21" s="29"/>
      <c r="H21" s="32"/>
      <c r="I21" s="46">
        <v>120</v>
      </c>
      <c r="J21" s="33"/>
      <c r="K21" s="34"/>
      <c r="L21" s="35"/>
      <c r="M21" s="30"/>
      <c r="N21" s="5" t="s">
        <v>25</v>
      </c>
      <c r="O21" s="6">
        <f t="shared" si="0"/>
        <v>0</v>
      </c>
    </row>
    <row r="22" spans="1:15" ht="51">
      <c r="A22" s="31">
        <v>18</v>
      </c>
      <c r="B22" s="14" t="s">
        <v>57</v>
      </c>
      <c r="C22" s="12" t="s">
        <v>26</v>
      </c>
      <c r="D22" s="3" t="s">
        <v>58</v>
      </c>
      <c r="E22" s="4" t="s">
        <v>27</v>
      </c>
      <c r="F22" s="29"/>
      <c r="G22" s="29"/>
      <c r="H22" s="32"/>
      <c r="I22" s="46">
        <v>60</v>
      </c>
      <c r="J22" s="33"/>
      <c r="K22" s="34"/>
      <c r="L22" s="35"/>
      <c r="M22" s="30"/>
      <c r="N22" s="5" t="s">
        <v>25</v>
      </c>
      <c r="O22" s="6">
        <f t="shared" si="0"/>
        <v>0</v>
      </c>
    </row>
    <row r="23" spans="1:15" ht="75">
      <c r="A23" s="28">
        <v>19</v>
      </c>
      <c r="B23" s="16" t="s">
        <v>76</v>
      </c>
      <c r="C23" s="12" t="s">
        <v>77</v>
      </c>
      <c r="D23" s="17" t="s">
        <v>80</v>
      </c>
      <c r="E23" s="4" t="s">
        <v>79</v>
      </c>
      <c r="F23" s="29"/>
      <c r="G23" s="29"/>
      <c r="H23" s="32"/>
      <c r="I23" s="46">
        <v>15</v>
      </c>
      <c r="J23" s="33"/>
      <c r="K23" s="34"/>
      <c r="L23" s="35"/>
      <c r="M23" s="30"/>
      <c r="N23" s="5" t="s">
        <v>78</v>
      </c>
      <c r="O23" s="6">
        <f t="shared" si="0"/>
        <v>0</v>
      </c>
    </row>
    <row r="24" spans="1:15" ht="15">
      <c r="A24" s="31">
        <v>20</v>
      </c>
      <c r="B24" s="14" t="s">
        <v>55</v>
      </c>
      <c r="C24" s="12" t="s">
        <v>26</v>
      </c>
      <c r="D24" s="3" t="s">
        <v>56</v>
      </c>
      <c r="E24" s="4" t="s">
        <v>27</v>
      </c>
      <c r="F24" s="29"/>
      <c r="G24" s="29"/>
      <c r="H24" s="32"/>
      <c r="I24" s="46">
        <v>30</v>
      </c>
      <c r="J24" s="33"/>
      <c r="K24" s="34"/>
      <c r="L24" s="35"/>
      <c r="M24" s="30"/>
      <c r="N24" s="5" t="s">
        <v>25</v>
      </c>
      <c r="O24" s="6">
        <f t="shared" si="0"/>
        <v>0</v>
      </c>
    </row>
    <row r="25" spans="6:15" ht="15">
      <c r="F25" s="47" t="s">
        <v>75</v>
      </c>
      <c r="G25" s="47"/>
      <c r="H25" s="47"/>
      <c r="I25" s="47"/>
      <c r="J25" s="47"/>
      <c r="K25" s="47"/>
      <c r="L25" s="47"/>
      <c r="M25" s="47"/>
      <c r="N25" s="47"/>
      <c r="O25" s="18">
        <f>SUM(O5:O24)</f>
        <v>0</v>
      </c>
    </row>
    <row r="26" spans="2:11" ht="17.25">
      <c r="B26" s="45" t="s">
        <v>32</v>
      </c>
      <c r="C26" s="45"/>
      <c r="D26" s="45"/>
      <c r="E26" s="45"/>
      <c r="F26" s="45"/>
      <c r="G26" s="45"/>
      <c r="H26" s="45"/>
      <c r="I26" s="45"/>
      <c r="J26" s="45"/>
      <c r="K26" s="45"/>
    </row>
  </sheetData>
  <sheetProtection algorithmName="SHA-512" hashValue="rpyrXFs2Y/Q/WrBliQN3pSLu7SejWziFYO40tlo2BeB1miVG+vv1OLI8R+XydBFEdpfvRTWBVfEO42QFxX5z5g==" saltValue="tmX7lewrdp74T0e+x1mlLg==" spinCount="100000" sheet="1" objects="1" scenarios="1"/>
  <mergeCells count="4">
    <mergeCell ref="A1:O2"/>
    <mergeCell ref="M4:N4"/>
    <mergeCell ref="B26:K26"/>
    <mergeCell ref="F25:N25"/>
  </mergeCells>
  <printOptions/>
  <pageMargins left="0.25" right="0.25" top="0.75" bottom="0.75" header="0.3" footer="0.3"/>
  <pageSetup fitToWidth="2" fitToHeight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user</cp:lastModifiedBy>
  <cp:lastPrinted>2021-01-06T06:59:14Z</cp:lastPrinted>
  <dcterms:created xsi:type="dcterms:W3CDTF">2013-09-30T08:33:39Z</dcterms:created>
  <dcterms:modified xsi:type="dcterms:W3CDTF">2021-03-16T12:02:40Z</dcterms:modified>
  <cp:category/>
  <cp:version/>
  <cp:contentType/>
  <cp:contentStatus/>
</cp:coreProperties>
</file>