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ZPŘ\Dodávky\KB_Zabcice_RD_postřiky\sken\A_zahájení\"/>
    </mc:Choice>
  </mc:AlternateContent>
  <bookViews>
    <workbookView xWindow="0" yWindow="0" windowWidth="28800" windowHeight="13230"/>
  </bookViews>
  <sheets>
    <sheet name="Část 1 - fungicidy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9" l="1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5" i="9"/>
  <c r="O25" i="9" l="1"/>
</calcChain>
</file>

<file path=xl/sharedStrings.xml><?xml version="1.0" encoding="utf-8"?>
<sst xmlns="http://schemas.openxmlformats.org/spreadsheetml/2006/main" count="128" uniqueCount="83">
  <si>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</si>
  <si>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</si>
  <si>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</si>
  <si>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</si>
  <si>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</si>
  <si>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</si>
  <si>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</si>
  <si>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</si>
  <si>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</si>
  <si>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</si>
  <si>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</si>
  <si>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</si>
  <si>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</si>
  <si>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</si>
  <si>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</si>
  <si>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</si>
  <si>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</si>
  <si>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</si>
  <si>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</si>
  <si>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</si>
  <si>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</si>
  <si>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</si>
  <si>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</si>
  <si>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</si>
  <si>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max 1 l</t>
  </si>
  <si>
    <t>Kč/l</t>
  </si>
  <si>
    <t>Emulgovatelný koncentrát</t>
  </si>
  <si>
    <t>max 5 l</t>
  </si>
  <si>
    <t>max 20 l</t>
  </si>
  <si>
    <t>Ve vodě dispergovatelné granule</t>
  </si>
  <si>
    <t>Kč/kg</t>
  </si>
  <si>
    <t>max 10 l</t>
  </si>
  <si>
    <t>Suspenzní koncentrát</t>
  </si>
  <si>
    <t>max 1 kg</t>
  </si>
  <si>
    <t>k ochraně révy vinné proti
houbovým chorobám</t>
  </si>
  <si>
    <t>max 5 kg</t>
  </si>
  <si>
    <t>k ochraně révy vinné proti plísni révové</t>
  </si>
  <si>
    <t>max 10 kg</t>
  </si>
  <si>
    <t xml:space="preserve">k ošetření révy vinné proti padlí révovému </t>
  </si>
  <si>
    <t>k ochraně révy a jádrovin proti houbovým chorobám</t>
  </si>
  <si>
    <t xml:space="preserve"> k ochraně obilnin,  máku setého a slunečnice roční proti chorobám</t>
  </si>
  <si>
    <t>fungicidní přípravek s růstově-regulačním efektem k ochraně řepky olejky, hořčice, máku setého proti chorobám</t>
  </si>
  <si>
    <t>k ochraně řepky olejky,
hořčice, kukuřice, slunečnice a máku proti houbovým chorobám</t>
  </si>
  <si>
    <t xml:space="preserve"> k ochraně jádrovin proti strupovitosti a
k ochraně révy proti plísni révové a černé hnilobě</t>
  </si>
  <si>
    <t>Hydroxid měďnatý 537 g/kg</t>
  </si>
  <si>
    <t>Hydroxid měďnatý 208,26 g/l       Oxichlorid měďnatý 229,79 g/l</t>
  </si>
  <si>
    <t xml:space="preserve">Metrafenon 500 g/l </t>
  </si>
  <si>
    <t>Iprovalikarb 90 g/kg   Folpet 563 g/kg</t>
  </si>
  <si>
    <t>Fluxapyroxad 300 g/l</t>
  </si>
  <si>
    <t>Boskalid 200 g/l 
Kresoxim-methyl 100 g/l</t>
  </si>
  <si>
    <t>Ametoktradin 300 g/l    Dimethomorf 225 g/l</t>
  </si>
  <si>
    <t>Prothiokonazol 125 g/l     Tebukonazol 125 g/l</t>
  </si>
  <si>
    <t>Fluopyram 125 g/l      Prothiokonazol 125 g/l</t>
  </si>
  <si>
    <t xml:space="preserve"> Prothiokonazol 80 g/l  Tebukonazol 160 g/l </t>
  </si>
  <si>
    <t xml:space="preserve"> Dithianon 125 g/l     Fosfonáty draselné 561 g/l</t>
  </si>
  <si>
    <t xml:space="preserve">Prothiokonazol 175 g/l    Trifloxystrobin 150 g/l </t>
  </si>
  <si>
    <t>Prothiokonazol 100 g/l    Spiroxamin 250 g/l                       Tebukonazol 100 g/l</t>
  </si>
  <si>
    <t>k ochraně jádrovin a peckovin proti skvrnitosti, k ochraně révy proti plísni révové</t>
  </si>
  <si>
    <t>k ochraně meruňky proti moniliové hnilobě a k ochraně révy proti plísni révové</t>
  </si>
  <si>
    <t>k ošetření révy proti padí révovému</t>
  </si>
  <si>
    <t>k ošetření révy proti plísni šedé</t>
  </si>
  <si>
    <t>k ochraně obilnin proti houbovým chorobám</t>
  </si>
  <si>
    <t>Suspo emulze</t>
  </si>
  <si>
    <t xml:space="preserve">Spiroxamin 300 g/l </t>
  </si>
  <si>
    <t>suspenze kapsulí</t>
  </si>
  <si>
    <t>k ochraně révy vinné proti padlí révovému</t>
  </si>
  <si>
    <t>Cyprodinil 375 g/kg , Fludioxonyl 250 g/kg</t>
  </si>
  <si>
    <t>k ochraně révy proti plísni šedé</t>
  </si>
  <si>
    <r>
      <t xml:space="preserve">Prothiokonazol </t>
    </r>
    <r>
      <rPr>
        <sz val="10"/>
        <color rgb="FF333333"/>
        <rFont val="Calibri"/>
        <family val="2"/>
        <charset val="238"/>
        <scheme val="minor"/>
      </rPr>
      <t xml:space="preserve">250 g/l, Tebukonazol </t>
    </r>
    <r>
      <rPr>
        <sz val="10"/>
        <color rgb="FF333333"/>
        <rFont val="Calibri"/>
        <family val="2"/>
        <charset val="238"/>
        <scheme val="minor"/>
      </rPr>
      <t>150 g/l</t>
    </r>
  </si>
  <si>
    <t>kapalný suspenzní koncentrát</t>
  </si>
  <si>
    <t>Kombinované fungicidní mořidlo pro moření osiva pšenice, ječmene, tritikale ozimého, žita ozimého a ovsa nahého proti houbovým chorobám</t>
  </si>
  <si>
    <t>Imazalil 50 g/l, Ipkonazol 20 g/l </t>
  </si>
  <si>
    <t>mikroemulze</t>
  </si>
  <si>
    <t>mořidlo k ošetření osiva ječmene ozimého proti prašné sněti ječné a pruhovitosti ječné, s vedlejší účinností proti primární infekci hnědé skvrnitosti ječmene a osiva pšenice proti sněti mazlavé pšeničné, fuzariózám a plísni sněžné</t>
  </si>
  <si>
    <t>Kresoxim-methyl 500 g/kg </t>
  </si>
  <si>
    <t>k ošetření máku proti helmintosporióze máku</t>
  </si>
  <si>
    <r>
      <t xml:space="preserve">Prothiokonazol </t>
    </r>
    <r>
      <rPr>
        <sz val="9"/>
        <color rgb="FF333333"/>
        <rFont val="Verdana"/>
        <family val="2"/>
        <charset val="238"/>
      </rPr>
      <t>80 g/l, Tebukonazol</t>
    </r>
    <r>
      <rPr>
        <sz val="9"/>
        <color rgb="FF333333"/>
        <rFont val="Verdana"/>
        <family val="2"/>
        <charset val="238"/>
      </rPr>
      <t>160 g/l</t>
    </r>
  </si>
  <si>
    <t xml:space="preserve">k ošetření máku proti padlí </t>
  </si>
  <si>
    <t xml:space="preserve">Pyrimethanil 400 g/l </t>
  </si>
  <si>
    <t>CENÍK FUNGICIDNÍCH PŘÍPRAVKŮ - část 1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</si>
  <si>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splněna</t>
    </r>
  </si>
  <si>
    <t>Cena celkem (v Kč bez DPH)</t>
  </si>
  <si>
    <t>Celková nabídková cena v Kč bez DPH za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</si>
</sst>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9"/>
      <color rgb="FF333333"/>
      <name val="Verdana"/>
      <family val="2"/>
      <charset val="238"/>
    </font>
    <font>
      <sz val="10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55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164" fontId="0" fillId="0" borderId="1" xfId="0" applyNumberFormat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17" fillId="0" borderId="1" xfId="2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 wrapText="1"/>
    </xf>
    <xf numFmtId="0" fontId="20" fillId="5" borderId="1" xfId="2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="80" zoomScaleNormal="80" zoomScaleSheetLayoutView="80" workbookViewId="0">
      <selection activeCell="D7" sqref="D7"/>
    </sheetView>
  </sheetViews>
  <sheetFormatPr defaultRowHeight="15" x14ac:dyDescent="0.25"/>
  <cols>
    <col min="1" max="1" width="3.28515625" style="16" bestFit="1" customWidth="1"/>
    <col min="2" max="2" width="39.42578125" style="16" customWidth="1"/>
    <col min="3" max="3" width="42.85546875" style="16" customWidth="1"/>
    <col min="4" max="4" width="26.42578125" style="16" bestFit="1" customWidth="1"/>
    <col min="5" max="5" width="19.28515625" style="16" customWidth="1"/>
    <col min="6" max="6" width="14.7109375" style="16" customWidth="1"/>
    <col min="7" max="7" width="10" style="16" customWidth="1"/>
    <col min="8" max="8" width="6.42578125" style="48" hidden="1" customWidth="1"/>
    <col min="9" max="9" width="17" style="16" customWidth="1"/>
    <col min="10" max="10" width="1.5703125" style="48" hidden="1" customWidth="1"/>
    <col min="11" max="11" width="2.140625" style="48" hidden="1" customWidth="1"/>
    <col min="12" max="12" width="4.28515625" style="48" hidden="1" customWidth="1"/>
    <col min="13" max="13" width="9.140625" style="16" customWidth="1"/>
    <col min="14" max="14" width="5.28515625" style="16" customWidth="1"/>
    <col min="15" max="15" width="16.42578125" style="16" customWidth="1"/>
    <col min="16" max="16384" width="9.140625" style="16"/>
  </cols>
  <sheetData>
    <row r="1" spans="1:15" x14ac:dyDescent="0.25">
      <c r="A1" s="37" t="s">
        <v>79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5" ht="15" customHeight="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45"/>
      <c r="I3" s="18" t="s">
        <v>7</v>
      </c>
      <c r="J3" s="45"/>
      <c r="K3" s="45"/>
      <c r="L3" s="45"/>
      <c r="M3" s="18" t="s">
        <v>8</v>
      </c>
      <c r="N3" s="18" t="s">
        <v>9</v>
      </c>
      <c r="O3" s="18" t="s">
        <v>10</v>
      </c>
    </row>
    <row r="4" spans="1:15" ht="84" customHeight="1" x14ac:dyDescent="0.25">
      <c r="A4" s="20" t="s">
        <v>11</v>
      </c>
      <c r="B4" s="53" t="s">
        <v>12</v>
      </c>
      <c r="C4" s="20" t="s">
        <v>13</v>
      </c>
      <c r="D4" s="20" t="s">
        <v>14</v>
      </c>
      <c r="E4" s="53" t="s">
        <v>15</v>
      </c>
      <c r="F4" s="19" t="s">
        <v>16</v>
      </c>
      <c r="G4" s="19" t="s">
        <v>17</v>
      </c>
      <c r="H4" s="46" t="s">
        <v>18</v>
      </c>
      <c r="I4" s="53" t="s">
        <v>19</v>
      </c>
      <c r="J4" s="46" t="s">
        <v>20</v>
      </c>
      <c r="K4" s="49" t="s">
        <v>21</v>
      </c>
      <c r="L4" s="49" t="s">
        <v>22</v>
      </c>
      <c r="M4" s="43" t="s">
        <v>23</v>
      </c>
      <c r="N4" s="43"/>
      <c r="O4" s="54" t="s">
        <v>81</v>
      </c>
    </row>
    <row r="5" spans="1:15" ht="98.25" customHeight="1" x14ac:dyDescent="0.25">
      <c r="A5" s="21">
        <v>1</v>
      </c>
      <c r="B5" s="2" t="s">
        <v>47</v>
      </c>
      <c r="C5" s="1" t="s">
        <v>29</v>
      </c>
      <c r="D5" s="1" t="s">
        <v>34</v>
      </c>
      <c r="E5" s="4" t="s">
        <v>35</v>
      </c>
      <c r="F5" s="22"/>
      <c r="G5" s="22"/>
      <c r="H5" s="47"/>
      <c r="I5" s="7">
        <v>250</v>
      </c>
      <c r="J5" s="50">
        <v>360</v>
      </c>
      <c r="K5" s="51"/>
      <c r="L5" s="52"/>
      <c r="M5" s="14"/>
      <c r="N5" s="5" t="s">
        <v>30</v>
      </c>
      <c r="O5" s="6">
        <f>I5*M5</f>
        <v>0</v>
      </c>
    </row>
    <row r="6" spans="1:15" ht="90.75" customHeight="1" x14ac:dyDescent="0.25">
      <c r="A6" s="21">
        <v>2</v>
      </c>
      <c r="B6" s="2" t="s">
        <v>63</v>
      </c>
      <c r="C6" s="1" t="s">
        <v>64</v>
      </c>
      <c r="D6" s="3" t="s">
        <v>65</v>
      </c>
      <c r="E6" s="4" t="s">
        <v>24</v>
      </c>
      <c r="F6" s="22"/>
      <c r="G6" s="22"/>
      <c r="H6" s="47"/>
      <c r="I6" s="7">
        <v>70</v>
      </c>
      <c r="J6" s="50"/>
      <c r="K6" s="51"/>
      <c r="L6" s="52"/>
      <c r="M6" s="14"/>
      <c r="N6" s="5" t="s">
        <v>25</v>
      </c>
      <c r="O6" s="6">
        <f t="shared" ref="O6:O24" si="0">I6*M6</f>
        <v>0</v>
      </c>
    </row>
    <row r="7" spans="1:15" ht="84" customHeight="1" x14ac:dyDescent="0.25">
      <c r="A7" s="21">
        <v>3</v>
      </c>
      <c r="B7" s="8" t="s">
        <v>48</v>
      </c>
      <c r="C7" s="9" t="s">
        <v>32</v>
      </c>
      <c r="D7" s="8" t="s">
        <v>39</v>
      </c>
      <c r="E7" s="10" t="s">
        <v>24</v>
      </c>
      <c r="F7" s="22"/>
      <c r="G7" s="22"/>
      <c r="H7" s="46"/>
      <c r="I7" s="11">
        <v>12</v>
      </c>
      <c r="J7" s="46"/>
      <c r="K7" s="49"/>
      <c r="L7" s="49"/>
      <c r="M7" s="14"/>
      <c r="N7" s="5" t="s">
        <v>25</v>
      </c>
      <c r="O7" s="6">
        <f t="shared" si="0"/>
        <v>0</v>
      </c>
    </row>
    <row r="8" spans="1:15" ht="90.75" customHeight="1" x14ac:dyDescent="0.25">
      <c r="A8" s="21">
        <v>4</v>
      </c>
      <c r="B8" s="2" t="s">
        <v>49</v>
      </c>
      <c r="C8" s="1" t="s">
        <v>32</v>
      </c>
      <c r="D8" s="3" t="s">
        <v>38</v>
      </c>
      <c r="E8" s="4" t="s">
        <v>24</v>
      </c>
      <c r="F8" s="22"/>
      <c r="G8" s="22"/>
      <c r="H8" s="47"/>
      <c r="I8" s="7">
        <v>85</v>
      </c>
      <c r="J8" s="50">
        <v>360</v>
      </c>
      <c r="K8" s="51"/>
      <c r="L8" s="52"/>
      <c r="M8" s="14"/>
      <c r="N8" s="5" t="s">
        <v>25</v>
      </c>
      <c r="O8" s="6">
        <f t="shared" si="0"/>
        <v>0</v>
      </c>
    </row>
    <row r="9" spans="1:15" ht="90.75" customHeight="1" x14ac:dyDescent="0.25">
      <c r="A9" s="21">
        <v>5</v>
      </c>
      <c r="B9" s="2" t="s">
        <v>50</v>
      </c>
      <c r="C9" s="1" t="s">
        <v>32</v>
      </c>
      <c r="D9" s="3" t="s">
        <v>36</v>
      </c>
      <c r="E9" s="4" t="s">
        <v>24</v>
      </c>
      <c r="F9" s="22"/>
      <c r="G9" s="22"/>
      <c r="H9" s="47"/>
      <c r="I9" s="7">
        <v>200</v>
      </c>
      <c r="J9" s="50"/>
      <c r="K9" s="51"/>
      <c r="L9" s="52"/>
      <c r="M9" s="14"/>
      <c r="N9" s="5" t="s">
        <v>25</v>
      </c>
      <c r="O9" s="6">
        <f t="shared" si="0"/>
        <v>0</v>
      </c>
    </row>
    <row r="10" spans="1:15" ht="90.75" customHeight="1" x14ac:dyDescent="0.25">
      <c r="A10" s="21">
        <v>6</v>
      </c>
      <c r="B10" s="2" t="s">
        <v>51</v>
      </c>
      <c r="C10" s="1" t="s">
        <v>26</v>
      </c>
      <c r="D10" s="3" t="s">
        <v>40</v>
      </c>
      <c r="E10" s="4" t="s">
        <v>27</v>
      </c>
      <c r="F10" s="22"/>
      <c r="G10" s="22"/>
      <c r="H10" s="47"/>
      <c r="I10" s="7">
        <v>150</v>
      </c>
      <c r="J10" s="50"/>
      <c r="K10" s="51"/>
      <c r="L10" s="52"/>
      <c r="M10" s="14"/>
      <c r="N10" s="5" t="s">
        <v>25</v>
      </c>
      <c r="O10" s="6">
        <f t="shared" si="0"/>
        <v>0</v>
      </c>
    </row>
    <row r="11" spans="1:15" ht="90.75" customHeight="1" x14ac:dyDescent="0.25">
      <c r="A11" s="21">
        <v>7</v>
      </c>
      <c r="B11" s="2" t="s">
        <v>52</v>
      </c>
      <c r="C11" s="1" t="s">
        <v>62</v>
      </c>
      <c r="D11" s="3" t="s">
        <v>42</v>
      </c>
      <c r="E11" s="4" t="s">
        <v>27</v>
      </c>
      <c r="F11" s="22"/>
      <c r="G11" s="22"/>
      <c r="H11" s="47"/>
      <c r="I11" s="7">
        <v>120</v>
      </c>
      <c r="J11" s="50"/>
      <c r="K11" s="51"/>
      <c r="L11" s="52"/>
      <c r="M11" s="14"/>
      <c r="N11" s="5" t="s">
        <v>25</v>
      </c>
      <c r="O11" s="6">
        <f t="shared" si="0"/>
        <v>0</v>
      </c>
    </row>
    <row r="12" spans="1:15" ht="90.75" customHeight="1" x14ac:dyDescent="0.25">
      <c r="A12" s="21">
        <v>8</v>
      </c>
      <c r="B12" s="2" t="s">
        <v>53</v>
      </c>
      <c r="C12" s="1" t="s">
        <v>26</v>
      </c>
      <c r="D12" s="3" t="s">
        <v>41</v>
      </c>
      <c r="E12" s="4" t="s">
        <v>27</v>
      </c>
      <c r="F12" s="22"/>
      <c r="G12" s="22"/>
      <c r="H12" s="47"/>
      <c r="I12" s="7">
        <v>120</v>
      </c>
      <c r="J12" s="50"/>
      <c r="K12" s="51"/>
      <c r="L12" s="52"/>
      <c r="M12" s="14"/>
      <c r="N12" s="5" t="s">
        <v>25</v>
      </c>
      <c r="O12" s="6">
        <f t="shared" si="0"/>
        <v>0</v>
      </c>
    </row>
    <row r="13" spans="1:15" ht="90.75" customHeight="1" x14ac:dyDescent="0.25">
      <c r="A13" s="21">
        <v>9</v>
      </c>
      <c r="B13" s="29" t="s">
        <v>54</v>
      </c>
      <c r="C13" s="30" t="s">
        <v>32</v>
      </c>
      <c r="D13" s="3" t="s">
        <v>43</v>
      </c>
      <c r="E13" s="4" t="s">
        <v>27</v>
      </c>
      <c r="F13" s="22"/>
      <c r="G13" s="22"/>
      <c r="H13" s="47"/>
      <c r="I13" s="7">
        <v>200</v>
      </c>
      <c r="J13" s="50"/>
      <c r="K13" s="51"/>
      <c r="L13" s="52"/>
      <c r="M13" s="14"/>
      <c r="N13" s="5" t="s">
        <v>25</v>
      </c>
      <c r="O13" s="6">
        <f t="shared" si="0"/>
        <v>0</v>
      </c>
    </row>
    <row r="14" spans="1:15" ht="90.75" customHeight="1" x14ac:dyDescent="0.25">
      <c r="A14" s="21">
        <v>10</v>
      </c>
      <c r="B14" s="29" t="s">
        <v>44</v>
      </c>
      <c r="C14" s="30" t="s">
        <v>29</v>
      </c>
      <c r="D14" s="3" t="s">
        <v>57</v>
      </c>
      <c r="E14" s="4" t="s">
        <v>37</v>
      </c>
      <c r="F14" s="22"/>
      <c r="G14" s="22"/>
      <c r="H14" s="47"/>
      <c r="I14" s="7">
        <v>140</v>
      </c>
      <c r="J14" s="50"/>
      <c r="K14" s="51"/>
      <c r="L14" s="52"/>
      <c r="M14" s="14"/>
      <c r="N14" s="5" t="s">
        <v>30</v>
      </c>
      <c r="O14" s="6">
        <f t="shared" si="0"/>
        <v>0</v>
      </c>
    </row>
    <row r="15" spans="1:15" ht="90.75" customHeight="1" x14ac:dyDescent="0.25">
      <c r="A15" s="21">
        <v>11</v>
      </c>
      <c r="B15" s="29" t="s">
        <v>66</v>
      </c>
      <c r="C15" s="30" t="s">
        <v>29</v>
      </c>
      <c r="D15" s="3" t="s">
        <v>67</v>
      </c>
      <c r="E15" s="4" t="s">
        <v>33</v>
      </c>
      <c r="F15" s="22"/>
      <c r="G15" s="22"/>
      <c r="H15" s="47"/>
      <c r="I15" s="7">
        <v>70</v>
      </c>
      <c r="J15" s="50"/>
      <c r="K15" s="51"/>
      <c r="L15" s="52"/>
      <c r="M15" s="14"/>
      <c r="N15" s="5" t="s">
        <v>30</v>
      </c>
      <c r="O15" s="6">
        <f t="shared" si="0"/>
        <v>0</v>
      </c>
    </row>
    <row r="16" spans="1:15" ht="48" customHeight="1" x14ac:dyDescent="0.25">
      <c r="A16" s="21">
        <v>12</v>
      </c>
      <c r="B16" s="29" t="s">
        <v>45</v>
      </c>
      <c r="C16" s="30" t="s">
        <v>32</v>
      </c>
      <c r="D16" s="3" t="s">
        <v>58</v>
      </c>
      <c r="E16" s="4" t="s">
        <v>27</v>
      </c>
      <c r="F16" s="22"/>
      <c r="G16" s="22"/>
      <c r="H16" s="47"/>
      <c r="I16" s="7">
        <v>45</v>
      </c>
      <c r="J16" s="50"/>
      <c r="K16" s="51"/>
      <c r="L16" s="52"/>
      <c r="M16" s="14"/>
      <c r="N16" s="5" t="s">
        <v>25</v>
      </c>
      <c r="O16" s="6">
        <f t="shared" si="0"/>
        <v>0</v>
      </c>
    </row>
    <row r="17" spans="1:15" ht="25.5" x14ac:dyDescent="0.25">
      <c r="A17" s="21">
        <v>13</v>
      </c>
      <c r="B17" s="29" t="s">
        <v>46</v>
      </c>
      <c r="C17" s="30" t="s">
        <v>32</v>
      </c>
      <c r="D17" s="3" t="s">
        <v>59</v>
      </c>
      <c r="E17" s="4" t="s">
        <v>31</v>
      </c>
      <c r="F17" s="22"/>
      <c r="G17" s="22"/>
      <c r="H17" s="47"/>
      <c r="I17" s="7">
        <v>40</v>
      </c>
      <c r="J17" s="50"/>
      <c r="K17" s="51"/>
      <c r="L17" s="52"/>
      <c r="M17" s="14"/>
      <c r="N17" s="5" t="s">
        <v>25</v>
      </c>
      <c r="O17" s="6">
        <f t="shared" si="0"/>
        <v>0</v>
      </c>
    </row>
    <row r="18" spans="1:15" ht="90.75" customHeight="1" x14ac:dyDescent="0.25">
      <c r="A18" s="21">
        <v>14</v>
      </c>
      <c r="B18" s="29" t="s">
        <v>78</v>
      </c>
      <c r="C18" s="30" t="s">
        <v>32</v>
      </c>
      <c r="D18" s="3" t="s">
        <v>60</v>
      </c>
      <c r="E18" s="4" t="s">
        <v>27</v>
      </c>
      <c r="F18" s="22"/>
      <c r="G18" s="22"/>
      <c r="H18" s="47"/>
      <c r="I18" s="7">
        <v>100</v>
      </c>
      <c r="J18" s="50"/>
      <c r="K18" s="51"/>
      <c r="L18" s="52"/>
      <c r="M18" s="14"/>
      <c r="N18" s="5" t="s">
        <v>25</v>
      </c>
      <c r="O18" s="6">
        <f t="shared" si="0"/>
        <v>0</v>
      </c>
    </row>
    <row r="19" spans="1:15" ht="90.75" customHeight="1" x14ac:dyDescent="0.25">
      <c r="A19" s="21">
        <v>15</v>
      </c>
      <c r="B19" s="31" t="s">
        <v>55</v>
      </c>
      <c r="C19" s="30" t="s">
        <v>32</v>
      </c>
      <c r="D19" s="3" t="s">
        <v>61</v>
      </c>
      <c r="E19" s="4" t="s">
        <v>27</v>
      </c>
      <c r="F19" s="22"/>
      <c r="G19" s="22"/>
      <c r="H19" s="47"/>
      <c r="I19" s="7">
        <v>100</v>
      </c>
      <c r="J19" s="50"/>
      <c r="K19" s="51"/>
      <c r="L19" s="52"/>
      <c r="M19" s="14"/>
      <c r="N19" s="5" t="s">
        <v>25</v>
      </c>
      <c r="O19" s="6">
        <f t="shared" si="0"/>
        <v>0</v>
      </c>
    </row>
    <row r="20" spans="1:15" ht="90.75" customHeight="1" x14ac:dyDescent="0.25">
      <c r="A20" s="21">
        <v>16</v>
      </c>
      <c r="B20" s="32" t="s">
        <v>74</v>
      </c>
      <c r="C20" s="33" t="s">
        <v>29</v>
      </c>
      <c r="D20" s="13" t="s">
        <v>75</v>
      </c>
      <c r="E20" s="12" t="s">
        <v>33</v>
      </c>
      <c r="F20" s="22"/>
      <c r="G20" s="22"/>
      <c r="H20" s="47"/>
      <c r="I20" s="7">
        <v>25</v>
      </c>
      <c r="J20" s="50"/>
      <c r="K20" s="51"/>
      <c r="L20" s="52"/>
      <c r="M20" s="14"/>
      <c r="N20" s="5" t="s">
        <v>30</v>
      </c>
      <c r="O20" s="6">
        <f t="shared" si="0"/>
        <v>0</v>
      </c>
    </row>
    <row r="21" spans="1:15" ht="90.75" customHeight="1" x14ac:dyDescent="0.25">
      <c r="A21" s="21">
        <v>17</v>
      </c>
      <c r="B21" s="34" t="s">
        <v>76</v>
      </c>
      <c r="C21" s="29" t="s">
        <v>26</v>
      </c>
      <c r="D21" s="13" t="s">
        <v>77</v>
      </c>
      <c r="E21" s="4" t="s">
        <v>27</v>
      </c>
      <c r="F21" s="22"/>
      <c r="G21" s="22"/>
      <c r="H21" s="47"/>
      <c r="I21" s="7">
        <v>100</v>
      </c>
      <c r="J21" s="50"/>
      <c r="K21" s="51"/>
      <c r="L21" s="52"/>
      <c r="M21" s="14"/>
      <c r="N21" s="5" t="s">
        <v>25</v>
      </c>
      <c r="O21" s="6">
        <f t="shared" si="0"/>
        <v>0</v>
      </c>
    </row>
    <row r="22" spans="1:15" ht="90.75" customHeight="1" x14ac:dyDescent="0.25">
      <c r="A22" s="21">
        <v>18</v>
      </c>
      <c r="B22" s="31" t="s">
        <v>56</v>
      </c>
      <c r="C22" s="30" t="s">
        <v>26</v>
      </c>
      <c r="D22" s="3" t="s">
        <v>61</v>
      </c>
      <c r="E22" s="4" t="s">
        <v>27</v>
      </c>
      <c r="F22" s="22"/>
      <c r="G22" s="22"/>
      <c r="H22" s="47"/>
      <c r="I22" s="7">
        <v>150</v>
      </c>
      <c r="J22" s="50"/>
      <c r="K22" s="51"/>
      <c r="L22" s="52"/>
      <c r="M22" s="14"/>
      <c r="N22" s="5" t="s">
        <v>25</v>
      </c>
      <c r="O22" s="6">
        <f t="shared" si="0"/>
        <v>0</v>
      </c>
    </row>
    <row r="23" spans="1:15" ht="90" x14ac:dyDescent="0.25">
      <c r="A23" s="21">
        <v>19</v>
      </c>
      <c r="B23" s="35" t="s">
        <v>68</v>
      </c>
      <c r="C23" s="9" t="s">
        <v>69</v>
      </c>
      <c r="D23" s="31" t="s">
        <v>70</v>
      </c>
      <c r="E23" s="10" t="s">
        <v>27</v>
      </c>
      <c r="F23" s="22"/>
      <c r="G23" s="22"/>
      <c r="H23" s="47"/>
      <c r="I23" s="7">
        <v>20</v>
      </c>
      <c r="J23" s="50"/>
      <c r="K23" s="51"/>
      <c r="L23" s="52"/>
      <c r="M23" s="14"/>
      <c r="N23" s="5" t="s">
        <v>25</v>
      </c>
      <c r="O23" s="6">
        <f t="shared" si="0"/>
        <v>0</v>
      </c>
    </row>
    <row r="24" spans="1:15" ht="150" x14ac:dyDescent="0.25">
      <c r="A24" s="21">
        <v>20</v>
      </c>
      <c r="B24" s="36" t="s">
        <v>71</v>
      </c>
      <c r="C24" s="9" t="s">
        <v>72</v>
      </c>
      <c r="D24" s="31" t="s">
        <v>73</v>
      </c>
      <c r="E24" s="10" t="s">
        <v>28</v>
      </c>
      <c r="F24" s="22"/>
      <c r="G24" s="22"/>
      <c r="H24" s="47"/>
      <c r="I24" s="7">
        <v>180</v>
      </c>
      <c r="J24" s="50"/>
      <c r="K24" s="51"/>
      <c r="L24" s="52"/>
      <c r="M24" s="14"/>
      <c r="N24" s="5" t="s">
        <v>25</v>
      </c>
      <c r="O24" s="6">
        <f t="shared" si="0"/>
        <v>0</v>
      </c>
    </row>
    <row r="25" spans="1:15" x14ac:dyDescent="0.25">
      <c r="A25" s="23"/>
      <c r="B25" s="24"/>
      <c r="C25" s="25"/>
      <c r="D25" s="26"/>
      <c r="E25" s="27"/>
      <c r="F25" s="44" t="s">
        <v>82</v>
      </c>
      <c r="G25" s="44"/>
      <c r="H25" s="44"/>
      <c r="I25" s="44"/>
      <c r="J25" s="44"/>
      <c r="K25" s="44"/>
      <c r="L25" s="44"/>
      <c r="M25" s="44"/>
      <c r="N25" s="44"/>
      <c r="O25" s="15">
        <f>SUM(O5:O24)</f>
        <v>0</v>
      </c>
    </row>
    <row r="26" spans="1:15" ht="17.25" x14ac:dyDescent="0.25">
      <c r="B26" s="28" t="s">
        <v>80</v>
      </c>
    </row>
  </sheetData>
  <sheetProtection algorithmName="SHA-512" hashValue="1tDN1KYErqjCOzLd4w5BAGSbaKLNxligzClmWaKtooj0r1moxdLsqPzN9Ix5MyiZtQ1ubzWuYn/sipWYr5GGeg==" saltValue="MS1Bq6k2PeeM/dYCD7ZG2A==" spinCount="100000" sheet="1" objects="1" scenarios="1"/>
  <mergeCells count="3">
    <mergeCell ref="A1:O2"/>
    <mergeCell ref="M4:N4"/>
    <mergeCell ref="F25:N25"/>
  </mergeCells>
  <pageMargins left="0.25" right="0.25" top="0.75" bottom="0.75" header="0.3" footer="0.3"/>
  <pageSetup paperSize="9" scale="3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fungicidy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user</cp:lastModifiedBy>
  <cp:revision/>
  <cp:lastPrinted>2021-01-06T06:59:14Z</cp:lastPrinted>
  <dcterms:created xsi:type="dcterms:W3CDTF">2013-09-30T08:33:39Z</dcterms:created>
  <dcterms:modified xsi:type="dcterms:W3CDTF">2021-03-01T09:46:08Z</dcterms:modified>
</cp:coreProperties>
</file>