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<sst xmlns="http://schemas.openxmlformats.org/spreadsheetml/2006/main" count="59" uniqueCount="56">
  <si>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</si>
  <si>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</si>
  <si>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</si>
  <si>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</si>
  <si>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</si>
  <si>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</si>
  <si>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</si>
  <si>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</si>
  <si>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</si>
  <si>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</si>
  <si>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</si>
  <si>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</si>
  <si>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</si>
  <si>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</si>
  <si>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</si>
  <si>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</si>
  <si>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</si>
  <si>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</si>
  <si>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</si>
  <si>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</si>
  <si>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</si>
  <si>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>Maximální přípustná cena</t>
  </si>
  <si>
    <t>Procesor</t>
  </si>
  <si>
    <t>Grafická karta</t>
  </si>
  <si>
    <t>Typ displeje</t>
  </si>
  <si>
    <t>Rozlišení displeje</t>
  </si>
  <si>
    <t>Úhlopříčka displeje</t>
  </si>
  <si>
    <t>Grafické výstupy</t>
  </si>
  <si>
    <t>min. 1x HDMI</t>
  </si>
  <si>
    <t>SSD</t>
  </si>
  <si>
    <t>Konektivita</t>
  </si>
  <si>
    <t>Operační systém</t>
  </si>
  <si>
    <t>předinstalovaný OEM operační systém Windows (nutné jako podkladová licence pro Campus Agreement)</t>
  </si>
  <si>
    <t>Hmotnost</t>
  </si>
  <si>
    <t>Ostatní</t>
  </si>
  <si>
    <t>integrovaná</t>
  </si>
  <si>
    <t>Operační pamět</t>
  </si>
  <si>
    <t>Záruka</t>
  </si>
  <si>
    <t>Bluetooth</t>
  </si>
  <si>
    <t>min. v5.0</t>
  </si>
  <si>
    <t>Typ zařízení</t>
  </si>
  <si>
    <t>min. 16 GB, DDR4</t>
  </si>
  <si>
    <t>22 839 Kč Kč bez DPH</t>
  </si>
  <si>
    <t>min. 2x USB 3.0 nebo vyšší, min. 1x USB-C 3.1, WiFi,  1x Audio vstup/výstup combo 3,5mm Jack</t>
  </si>
  <si>
    <t>PassMark – CPU Mark min. 6 700</t>
  </si>
  <si>
    <t>min. 512 GB</t>
  </si>
  <si>
    <t>dotykový</t>
  </si>
  <si>
    <t>konvertibilní</t>
  </si>
  <si>
    <t>podsvícená klávesnice, numerická klávesnice</t>
  </si>
  <si>
    <t>min. 1920 × 1080 px, FULL HD</t>
  </si>
  <si>
    <t>HD kamera</t>
  </si>
  <si>
    <t>min. 15"</t>
  </si>
  <si>
    <t>max. 2,3 kg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</si>
  <si>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</si>
  <si>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Konvertibilní notebook</t>
  </si>
  <si>
    <t>Kamera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</si>
</sst>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3" fontId="0" fillId="2" borderId="0" xfId="0" applyNumberFormat="1" applyFont="1" applyFill="1" applyBorder="1"/>
    <xf numFmtId="0" fontId="0" fillId="2" borderId="3" xfId="0" applyFont="1" applyFill="1" applyBorder="1" applyAlignment="1">
      <alignment horizontal="center"/>
    </xf>
    <xf numFmtId="3" fontId="0" fillId="2" borderId="3" xfId="0" applyNumberFormat="1" applyFont="1" applyFill="1" applyBorder="1"/>
    <xf numFmtId="0" fontId="0" fillId="3" borderId="3" xfId="0" applyFill="1" applyBorder="1"/>
    <xf numFmtId="0" fontId="0" fillId="3" borderId="0" xfId="0" applyFont="1" applyFill="1" applyBorder="1"/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0" fontId="2" fillId="5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vertical="top"/>
    </xf>
    <xf numFmtId="0" fontId="0" fillId="4" borderId="6" xfId="0" applyFill="1" applyBorder="1" applyAlignment="1" applyProtection="1">
      <alignment wrapText="1"/>
      <protection locked="0"/>
    </xf>
    <xf numFmtId="3" fontId="0" fillId="4" borderId="7" xfId="0" applyNumberFormat="1" applyFill="1" applyBorder="1" applyProtection="1">
      <protection locked="0"/>
    </xf>
    <xf numFmtId="164" fontId="0" fillId="7" borderId="7" xfId="0" applyNumberFormat="1" applyFill="1" applyBorder="1"/>
    <xf numFmtId="164" fontId="0" fillId="7" borderId="8" xfId="0" applyNumberFormat="1" applyFill="1" applyBorder="1"/>
    <xf numFmtId="0" fontId="0" fillId="3" borderId="9" xfId="0" applyFill="1" applyBorder="1"/>
    <xf numFmtId="0" fontId="0" fillId="3" borderId="10" xfId="0" applyFont="1" applyFill="1" applyBorder="1"/>
    <xf numFmtId="0" fontId="0" fillId="4" borderId="11" xfId="0" applyFont="1" applyFill="1" applyBorder="1" applyAlignment="1" applyProtection="1">
      <alignment wrapText="1"/>
      <protection locked="0"/>
    </xf>
    <xf numFmtId="0" fontId="0" fillId="2" borderId="12" xfId="0" applyFont="1" applyFill="1" applyBorder="1" applyAlignment="1">
      <alignment horizontal="center"/>
    </xf>
    <xf numFmtId="3" fontId="0" fillId="2" borderId="12" xfId="0" applyNumberFormat="1" applyFont="1" applyFill="1" applyBorder="1"/>
    <xf numFmtId="0" fontId="0" fillId="3" borderId="12" xfId="0" applyFont="1" applyFill="1" applyBorder="1"/>
    <xf numFmtId="0" fontId="0" fillId="3" borderId="13" xfId="0" applyFont="1" applyFill="1" applyBorder="1"/>
    <xf numFmtId="165" fontId="2" fillId="0" borderId="0" xfId="0" applyNumberFormat="1" applyFont="1" applyBorder="1"/>
    <xf numFmtId="164" fontId="2" fillId="0" borderId="14" xfId="0" applyNumberFormat="1" applyFont="1" applyBorder="1"/>
    <xf numFmtId="0" fontId="2" fillId="6" borderId="6" xfId="0" applyFont="1" applyFill="1" applyBorder="1" applyAlignment="1">
      <alignment horizontal="center" vertical="top"/>
    </xf>
    <xf numFmtId="0" fontId="0" fillId="4" borderId="15" xfId="0" applyFill="1" applyBorder="1" applyAlignment="1" applyProtection="1">
      <alignment wrapText="1"/>
      <protection locked="0"/>
    </xf>
    <xf numFmtId="0" fontId="0" fillId="0" borderId="4" xfId="0" applyFill="1" applyBorder="1"/>
    <xf numFmtId="0" fontId="0" fillId="0" borderId="4" xfId="0" applyFill="1" applyBorder="1" applyAlignment="1">
      <alignment vertical="center" wrapText="1"/>
    </xf>
    <xf numFmtId="0" fontId="2" fillId="0" borderId="6" xfId="0" applyFont="1" applyFill="1" applyBorder="1"/>
    <xf numFmtId="0" fontId="0" fillId="0" borderId="11" xfId="0" applyFill="1" applyBorder="1" applyAlignment="1">
      <alignment vertical="center" wrapText="1"/>
    </xf>
    <xf numFmtId="0" fontId="0" fillId="8" borderId="11" xfId="0" applyFill="1" applyBorder="1" applyAlignment="1">
      <alignment vertical="center" wrapText="1"/>
    </xf>
    <xf numFmtId="0" fontId="0" fillId="4" borderId="16" xfId="0" applyFill="1" applyBorder="1" applyAlignment="1" applyProtection="1">
      <alignment wrapText="1"/>
      <protection locked="0"/>
    </xf>
    <xf numFmtId="0" fontId="0" fillId="4" borderId="17" xfId="0" applyFill="1" applyBorder="1" applyAlignment="1" applyProtection="1">
      <alignment vertical="center" wrapText="1"/>
      <protection locked="0"/>
    </xf>
    <xf numFmtId="0" fontId="7" fillId="7" borderId="7" xfId="0" applyFont="1" applyFill="1" applyBorder="1" applyAlignment="1">
      <alignment horizontal="center"/>
    </xf>
    <xf numFmtId="0" fontId="7" fillId="8" borderId="4" xfId="0" applyFont="1" applyFill="1" applyBorder="1" applyAlignment="1">
      <alignment wrapText="1"/>
    </xf>
    <xf numFmtId="0" fontId="0" fillId="8" borderId="4" xfId="0" applyFill="1" applyBorder="1"/>
    <xf numFmtId="0" fontId="0" fillId="8" borderId="4" xfId="0" applyFill="1" applyBorder="1" applyAlignment="1">
      <alignment wrapText="1"/>
    </xf>
    <xf numFmtId="0" fontId="6" fillId="8" borderId="6" xfId="0" applyFont="1" applyFill="1" applyBorder="1"/>
    <xf numFmtId="0" fontId="7" fillId="8" borderId="4" xfId="0" applyFont="1" applyFill="1" applyBorder="1"/>
    <xf numFmtId="0" fontId="0" fillId="8" borderId="18" xfId="0" applyFill="1" applyBorder="1" applyAlignment="1">
      <alignment horizontal="left" vertical="top" wrapText="1"/>
    </xf>
    <xf numFmtId="0" fontId="0" fillId="8" borderId="19" xfId="0" applyFill="1" applyBorder="1" applyAlignment="1">
      <alignment horizontal="left" vertical="top" wrapText="1"/>
    </xf>
    <xf numFmtId="0" fontId="0" fillId="8" borderId="20" xfId="0" applyFill="1" applyBorder="1" applyAlignment="1">
      <alignment horizontal="left" vertical="top" wrapText="1"/>
    </xf>
    <xf numFmtId="0" fontId="2" fillId="5" borderId="21" xfId="0" applyFont="1" applyFill="1" applyBorder="1" applyAlignment="1">
      <alignment horizontal="left"/>
    </xf>
    <xf numFmtId="0" fontId="2" fillId="5" borderId="22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0" fillId="8" borderId="25" xfId="0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 wrapText="1"/>
    </xf>
    <xf numFmtId="0" fontId="0" fillId="8" borderId="26" xfId="0" applyFill="1" applyBorder="1" applyAlignment="1">
      <alignment horizontal="left" vertical="top" wrapText="1"/>
    </xf>
    <xf numFmtId="0" fontId="0" fillId="8" borderId="4" xfId="0" applyFill="1" applyBorder="1" applyAlignment="1">
      <alignment horizontal="left" vertical="top" wrapText="1"/>
    </xf>
    <xf numFmtId="0" fontId="0" fillId="8" borderId="27" xfId="0" applyFill="1" applyBorder="1" applyAlignment="1">
      <alignment horizontal="left" vertical="top" wrapText="1"/>
    </xf>
    <xf numFmtId="0" fontId="0" fillId="8" borderId="28" xfId="0" applyFill="1" applyBorder="1" applyAlignment="1">
      <alignment horizontal="left" vertical="top" wrapText="1"/>
    </xf>
    <xf numFmtId="0" fontId="0" fillId="8" borderId="29" xfId="0" applyFill="1" applyBorder="1" applyAlignment="1">
      <alignment horizontal="left" vertical="top" wrapText="1"/>
    </xf>
    <xf numFmtId="0" fontId="2" fillId="9" borderId="25" xfId="0" applyFont="1" applyFill="1" applyBorder="1" applyAlignment="1">
      <alignment horizontal="left" vertical="top" wrapText="1"/>
    </xf>
    <xf numFmtId="0" fontId="2" fillId="9" borderId="26" xfId="0" applyFont="1" applyFill="1" applyBorder="1" applyAlignment="1">
      <alignment horizontal="left" vertical="top" wrapText="1"/>
    </xf>
    <xf numFmtId="0" fontId="2" fillId="9" borderId="26" xfId="0" applyFont="1" applyFill="1" applyBorder="1" applyAlignment="1">
      <alignment horizontal="left" vertical="top"/>
    </xf>
    <xf numFmtId="0" fontId="2" fillId="9" borderId="30" xfId="0" applyFont="1" applyFill="1" applyBorder="1" applyAlignment="1">
      <alignment horizontal="left" vertical="top"/>
    </xf>
    <xf numFmtId="0" fontId="0" fillId="4" borderId="7" xfId="0" applyFill="1" applyBorder="1" applyAlignment="1" applyProtection="1">
      <alignment horizontal="left" vertical="top" wrapText="1"/>
      <protection locked="0"/>
    </xf>
    <xf numFmtId="0" fontId="0" fillId="4" borderId="31" xfId="0" applyFill="1" applyBorder="1" applyAlignment="1" applyProtection="1">
      <alignment horizontal="left" vertical="top" wrapText="1"/>
      <protection locked="0"/>
    </xf>
    <xf numFmtId="0" fontId="0" fillId="4" borderId="32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2" fillId="5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top"/>
    </xf>
    <xf numFmtId="0" fontId="2" fillId="5" borderId="33" xfId="0" applyFont="1" applyFill="1" applyBorder="1" applyAlignment="1">
      <alignment horizontal="center" vertical="top"/>
    </xf>
    <xf numFmtId="0" fontId="2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 wrapText="1"/>
    </xf>
    <xf numFmtId="0" fontId="2" fillId="6" borderId="34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3" fontId="0" fillId="2" borderId="35" xfId="0" applyNumberFormat="1" applyFont="1" applyFill="1" applyBorder="1" applyProtection="1">
      <protection/>
    </xf>
    <xf numFmtId="3" fontId="0" fillId="2" borderId="31" xfId="0" applyNumberFormat="1" applyFont="1" applyFill="1" applyBorder="1" applyProtection="1">
      <protection/>
    </xf>
    <xf numFmtId="3" fontId="0" fillId="2" borderId="32" xfId="0" applyNumberFormat="1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zoomScale="70" zoomScaleNormal="70" zoomScaleSheetLayoutView="85" zoomScalePageLayoutView="55" workbookViewId="0" topLeftCell="A1">
      <selection activeCell="B21" sqref="B21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8.14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8</v>
      </c>
      <c r="B1" s="1"/>
    </row>
    <row r="2" ht="15">
      <c r="A2" s="2"/>
    </row>
    <row r="3" spans="1:4" ht="72.75" customHeight="1">
      <c r="A3" s="75" t="s">
        <v>53</v>
      </c>
      <c r="B3" s="75"/>
      <c r="C3" s="75"/>
      <c r="D3" s="75"/>
    </row>
    <row r="4" spans="1:8" ht="15">
      <c r="A4" s="2"/>
      <c r="E4" s="8"/>
      <c r="F4" s="8"/>
      <c r="G4" s="8"/>
      <c r="H4" s="8"/>
    </row>
    <row r="5" spans="1:8" ht="15" thickBot="1">
      <c r="A5" s="3"/>
      <c r="B5" s="4"/>
      <c r="C5" s="4"/>
      <c r="D5" s="5"/>
      <c r="E5" s="9"/>
      <c r="F5" s="10"/>
      <c r="G5" s="8"/>
      <c r="H5" s="11"/>
    </row>
    <row r="6" spans="1:10" ht="15" customHeight="1">
      <c r="A6" s="78" t="s">
        <v>0</v>
      </c>
      <c r="B6" s="80" t="s">
        <v>1</v>
      </c>
      <c r="C6" s="81"/>
      <c r="D6" s="82" t="s">
        <v>2</v>
      </c>
      <c r="E6" s="36" t="s">
        <v>3</v>
      </c>
      <c r="F6" s="84" t="s">
        <v>11</v>
      </c>
      <c r="G6" s="76" t="s">
        <v>7</v>
      </c>
      <c r="H6" s="57" t="s">
        <v>10</v>
      </c>
      <c r="I6" s="57" t="s">
        <v>12</v>
      </c>
      <c r="J6" s="59" t="s">
        <v>13</v>
      </c>
    </row>
    <row r="7" spans="1:10" ht="15" thickBot="1">
      <c r="A7" s="79"/>
      <c r="B7" s="21" t="s">
        <v>4</v>
      </c>
      <c r="C7" s="21" t="s">
        <v>5</v>
      </c>
      <c r="D7" s="83"/>
      <c r="E7" s="22" t="s">
        <v>6</v>
      </c>
      <c r="F7" s="85"/>
      <c r="G7" s="77"/>
      <c r="H7" s="58"/>
      <c r="I7" s="58"/>
      <c r="J7" s="60"/>
    </row>
    <row r="8" spans="1:10" ht="15" customHeight="1">
      <c r="A8" s="68" t="s">
        <v>54</v>
      </c>
      <c r="B8" s="40" t="s">
        <v>21</v>
      </c>
      <c r="C8" s="49" t="s">
        <v>42</v>
      </c>
      <c r="D8" s="23"/>
      <c r="E8" s="72"/>
      <c r="F8" s="24"/>
      <c r="G8" s="45">
        <v>2</v>
      </c>
      <c r="H8" s="25">
        <f>F8*G8</f>
        <v>0</v>
      </c>
      <c r="I8" s="25">
        <f>J8-H8</f>
        <v>0</v>
      </c>
      <c r="J8" s="26">
        <f>H8*1.21</f>
        <v>0</v>
      </c>
    </row>
    <row r="9" spans="1:10" ht="15" customHeight="1">
      <c r="A9" s="69"/>
      <c r="B9" s="38" t="s">
        <v>22</v>
      </c>
      <c r="C9" s="46" t="s">
        <v>44</v>
      </c>
      <c r="D9" s="19"/>
      <c r="E9" s="73"/>
      <c r="F9" s="86"/>
      <c r="G9" s="15"/>
      <c r="H9" s="16"/>
      <c r="I9" s="17"/>
      <c r="J9" s="27"/>
    </row>
    <row r="10" spans="1:10" s="6" customFormat="1" ht="15" customHeight="1">
      <c r="A10" s="69"/>
      <c r="B10" s="38" t="s">
        <v>23</v>
      </c>
      <c r="C10" s="46" t="s">
        <v>35</v>
      </c>
      <c r="D10" s="20"/>
      <c r="E10" s="73"/>
      <c r="F10" s="87"/>
      <c r="G10" s="7"/>
      <c r="H10" s="14"/>
      <c r="I10" s="18"/>
      <c r="J10" s="28"/>
    </row>
    <row r="11" spans="1:10" s="6" customFormat="1" ht="15">
      <c r="A11" s="70"/>
      <c r="B11" s="38" t="s">
        <v>36</v>
      </c>
      <c r="C11" s="46" t="s">
        <v>41</v>
      </c>
      <c r="D11" s="20"/>
      <c r="E11" s="73"/>
      <c r="F11" s="87"/>
      <c r="G11" s="7"/>
      <c r="H11" s="14"/>
      <c r="I11" s="18"/>
      <c r="J11" s="28"/>
    </row>
    <row r="12" spans="1:10" s="6" customFormat="1" ht="15">
      <c r="A12" s="70"/>
      <c r="B12" s="38" t="s">
        <v>40</v>
      </c>
      <c r="C12" s="46" t="s">
        <v>47</v>
      </c>
      <c r="D12" s="20"/>
      <c r="E12" s="73"/>
      <c r="F12" s="87"/>
      <c r="G12" s="7"/>
      <c r="H12" s="14"/>
      <c r="I12" s="18"/>
      <c r="J12" s="28"/>
    </row>
    <row r="13" spans="1:10" s="6" customFormat="1" ht="15">
      <c r="A13" s="70"/>
      <c r="B13" s="38" t="s">
        <v>24</v>
      </c>
      <c r="C13" s="47" t="s">
        <v>46</v>
      </c>
      <c r="D13" s="20"/>
      <c r="E13" s="73"/>
      <c r="F13" s="87"/>
      <c r="G13" s="7"/>
      <c r="H13" s="14"/>
      <c r="I13" s="18"/>
      <c r="J13" s="28"/>
    </row>
    <row r="14" spans="1:10" s="6" customFormat="1" ht="15">
      <c r="A14" s="70"/>
      <c r="B14" s="38" t="s">
        <v>25</v>
      </c>
      <c r="C14" s="47" t="s">
        <v>49</v>
      </c>
      <c r="D14" s="20"/>
      <c r="E14" s="73"/>
      <c r="F14" s="87"/>
      <c r="G14" s="7"/>
      <c r="H14" s="14"/>
      <c r="I14" s="18"/>
      <c r="J14" s="28"/>
    </row>
    <row r="15" spans="1:10" s="6" customFormat="1" ht="15">
      <c r="A15" s="70"/>
      <c r="B15" s="38" t="s">
        <v>26</v>
      </c>
      <c r="C15" s="50" t="s">
        <v>51</v>
      </c>
      <c r="D15" s="20"/>
      <c r="E15" s="73"/>
      <c r="F15" s="87"/>
      <c r="G15" s="7"/>
      <c r="H15" s="14"/>
      <c r="I15" s="18"/>
      <c r="J15" s="28"/>
    </row>
    <row r="16" spans="1:10" s="6" customFormat="1" ht="17.25" customHeight="1">
      <c r="A16" s="70"/>
      <c r="B16" s="38" t="s">
        <v>27</v>
      </c>
      <c r="C16" s="47" t="s">
        <v>28</v>
      </c>
      <c r="D16" s="20"/>
      <c r="E16" s="73"/>
      <c r="F16" s="87"/>
      <c r="G16" s="7"/>
      <c r="H16" s="14"/>
      <c r="I16" s="18"/>
      <c r="J16" s="28"/>
    </row>
    <row r="17" spans="1:10" s="6" customFormat="1" ht="15">
      <c r="A17" s="70"/>
      <c r="B17" s="38" t="s">
        <v>29</v>
      </c>
      <c r="C17" s="47" t="s">
        <v>45</v>
      </c>
      <c r="D17" s="20"/>
      <c r="E17" s="73"/>
      <c r="F17" s="87"/>
      <c r="G17" s="7"/>
      <c r="H17" s="14"/>
      <c r="I17" s="18"/>
      <c r="J17" s="28"/>
    </row>
    <row r="18" spans="1:10" s="6" customFormat="1" ht="31.95" customHeight="1">
      <c r="A18" s="70"/>
      <c r="B18" s="38" t="s">
        <v>30</v>
      </c>
      <c r="C18" s="48" t="s">
        <v>43</v>
      </c>
      <c r="D18" s="20"/>
      <c r="E18" s="73"/>
      <c r="F18" s="87"/>
      <c r="G18" s="7"/>
      <c r="H18" s="14"/>
      <c r="I18" s="18"/>
      <c r="J18" s="28"/>
    </row>
    <row r="19" spans="1:10" s="6" customFormat="1" ht="28.8">
      <c r="A19" s="70"/>
      <c r="B19" s="38" t="s">
        <v>31</v>
      </c>
      <c r="C19" s="48" t="s">
        <v>32</v>
      </c>
      <c r="D19" s="20"/>
      <c r="E19" s="73"/>
      <c r="F19" s="87"/>
      <c r="G19" s="7"/>
      <c r="H19" s="14"/>
      <c r="I19" s="18"/>
      <c r="J19" s="28"/>
    </row>
    <row r="20" spans="1:10" s="6" customFormat="1" ht="15">
      <c r="A20" s="70"/>
      <c r="B20" s="38" t="s">
        <v>38</v>
      </c>
      <c r="C20" s="48" t="s">
        <v>39</v>
      </c>
      <c r="D20" s="20"/>
      <c r="E20" s="73"/>
      <c r="F20" s="87"/>
      <c r="G20" s="7"/>
      <c r="H20" s="14"/>
      <c r="I20" s="18"/>
      <c r="J20" s="28"/>
    </row>
    <row r="21" spans="1:10" s="6" customFormat="1" ht="15">
      <c r="A21" s="70"/>
      <c r="B21" s="38" t="s">
        <v>55</v>
      </c>
      <c r="C21" s="47" t="s">
        <v>50</v>
      </c>
      <c r="D21" s="20"/>
      <c r="E21" s="73"/>
      <c r="F21" s="87"/>
      <c r="G21" s="7"/>
      <c r="H21" s="14"/>
      <c r="I21" s="18"/>
      <c r="J21" s="28"/>
    </row>
    <row r="22" spans="1:10" s="6" customFormat="1" ht="15">
      <c r="A22" s="70"/>
      <c r="B22" s="39" t="s">
        <v>33</v>
      </c>
      <c r="C22" s="46" t="s">
        <v>52</v>
      </c>
      <c r="D22" s="20"/>
      <c r="E22" s="73"/>
      <c r="F22" s="87"/>
      <c r="G22" s="7"/>
      <c r="H22" s="14"/>
      <c r="I22" s="18"/>
      <c r="J22" s="28"/>
    </row>
    <row r="23" spans="1:10" s="6" customFormat="1" ht="15">
      <c r="A23" s="70"/>
      <c r="B23" s="39" t="s">
        <v>37</v>
      </c>
      <c r="C23" s="48" t="s">
        <v>19</v>
      </c>
      <c r="D23" s="20"/>
      <c r="E23" s="73"/>
      <c r="F23" s="87"/>
      <c r="G23" s="7"/>
      <c r="H23" s="14"/>
      <c r="I23" s="18"/>
      <c r="J23" s="28"/>
    </row>
    <row r="24" spans="1:10" s="6" customFormat="1" ht="15" thickBot="1">
      <c r="A24" s="71"/>
      <c r="B24" s="41" t="s">
        <v>34</v>
      </c>
      <c r="C24" s="42" t="s">
        <v>48</v>
      </c>
      <c r="D24" s="29"/>
      <c r="E24" s="74"/>
      <c r="F24" s="88"/>
      <c r="G24" s="30"/>
      <c r="H24" s="31"/>
      <c r="I24" s="32"/>
      <c r="J24" s="33"/>
    </row>
    <row r="25" spans="1:10" ht="15" thickBot="1">
      <c r="A25" s="3"/>
      <c r="B25" s="4"/>
      <c r="C25" s="4"/>
      <c r="D25" s="5"/>
      <c r="E25" s="5"/>
      <c r="F25" s="12" t="s">
        <v>9</v>
      </c>
      <c r="G25" s="13"/>
      <c r="H25" s="35">
        <f>SUM(H8:H24)</f>
        <v>0</v>
      </c>
      <c r="I25" s="35">
        <f>SUM(I8:I24)</f>
        <v>0</v>
      </c>
      <c r="J25" s="35">
        <f>SUM(J8:J24)</f>
        <v>0</v>
      </c>
    </row>
    <row r="26" spans="1:10" ht="15" thickBot="1">
      <c r="A26" s="54" t="s">
        <v>20</v>
      </c>
      <c r="B26" s="55"/>
      <c r="C26" s="55"/>
      <c r="D26" s="56"/>
      <c r="E26" s="5"/>
      <c r="F26" s="10"/>
      <c r="G26" s="8"/>
      <c r="H26" s="34"/>
      <c r="I26" s="34"/>
      <c r="J26" s="34"/>
    </row>
    <row r="27" spans="1:4" ht="15">
      <c r="A27" s="61" t="s">
        <v>14</v>
      </c>
      <c r="B27" s="62"/>
      <c r="C27" s="62"/>
      <c r="D27" s="43" t="s">
        <v>17</v>
      </c>
    </row>
    <row r="28" spans="1:4" ht="15">
      <c r="A28" s="63" t="s">
        <v>15</v>
      </c>
      <c r="B28" s="64"/>
      <c r="C28" s="64"/>
      <c r="D28" s="37" t="s">
        <v>17</v>
      </c>
    </row>
    <row r="29" spans="1:4" ht="15">
      <c r="A29" s="65" t="s">
        <v>18</v>
      </c>
      <c r="B29" s="66"/>
      <c r="C29" s="67"/>
      <c r="D29" s="37" t="s">
        <v>17</v>
      </c>
    </row>
    <row r="30" spans="1:4" ht="33.75" customHeight="1" thickBot="1">
      <c r="A30" s="51" t="s">
        <v>16</v>
      </c>
      <c r="B30" s="52"/>
      <c r="C30" s="53"/>
      <c r="D30" s="44" t="s">
        <v>17</v>
      </c>
    </row>
  </sheetData>
  <sheetProtection sheet="1" objects="1" scenarios="1" formatColumns="0" formatRows="0"/>
  <mergeCells count="16">
    <mergeCell ref="A3:D3"/>
    <mergeCell ref="G6:G7"/>
    <mergeCell ref="H6:H7"/>
    <mergeCell ref="A6:A7"/>
    <mergeCell ref="B6:C6"/>
    <mergeCell ref="D6:D7"/>
    <mergeCell ref="F6:F7"/>
    <mergeCell ref="A30:C30"/>
    <mergeCell ref="A26:D26"/>
    <mergeCell ref="I6:I7"/>
    <mergeCell ref="J6:J7"/>
    <mergeCell ref="A27:C27"/>
    <mergeCell ref="A28:C28"/>
    <mergeCell ref="A29:C29"/>
    <mergeCell ref="A8:A24"/>
    <mergeCell ref="E8:E24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3A400F13F605428DB6CEF6DE1E5D48" ma:contentTypeVersion="12" ma:contentTypeDescription="Vytvoří nový dokument" ma:contentTypeScope="" ma:versionID="c0fb1901d0314bd3668fa9976410f1de">
  <xsd:schema xmlns:xsd="http://www.w3.org/2001/XMLSchema" xmlns:xs="http://www.w3.org/2001/XMLSchema" xmlns:p="http://schemas.microsoft.com/office/2006/metadata/properties" xmlns:ns2="550f5873-9607-4c03-8bd0-2bc9e33f8fd0" xmlns:ns3="7bb10df2-e8f9-43ca-8337-c1d2e3e3e5c8" targetNamespace="http://schemas.microsoft.com/office/2006/metadata/properties" ma:root="true" ma:fieldsID="f745f1323752d91b73dcd83c49ed0748" ns2:_="" ns3:_="">
    <xsd:import namespace="550f5873-9607-4c03-8bd0-2bc9e33f8fd0"/>
    <xsd:import namespace="7bb10df2-e8f9-43ca-8337-c1d2e3e3e5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f5873-9607-4c03-8bd0-2bc9e33f8f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b10df2-e8f9-43ca-8337-c1d2e3e3e5c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1AFC90-59D9-4236-B210-5FC487350624}">
  <ds:schemaRefs>
    <ds:schemaRef ds:uri="http://schemas.openxmlformats.org/package/2006/metadata/core-properties"/>
    <ds:schemaRef ds:uri="550f5873-9607-4c03-8bd0-2bc9e33f8fd0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7bb10df2-e8f9-43ca-8337-c1d2e3e3e5c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5D2A0CC-0881-444B-8C9C-2E30A4767F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0f5873-9607-4c03-8bd0-2bc9e33f8fd0"/>
    <ds:schemaRef ds:uri="7bb10df2-e8f9-43ca-8337-c1d2e3e3e5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FB5BA3-5FAE-4B95-8C90-C783875131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2021-02-25T10:19:04Z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0x010100943A400F13F605428DB6CEF6DE1E5D48</vt:lpwstr>
  </property>
</Properties>
</file>