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říloha č. 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<sst xmlns="http://schemas.openxmlformats.org/spreadsheetml/2006/main" count="59" uniqueCount="55">
  <si>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</si>
  <si>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</si>
  <si>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</si>
  <si>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</si>
  <si>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</si>
  <si>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</si>
  <si>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</si>
  <si>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</si>
  <si>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</si>
  <si>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</si>
  <si>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</si>
  <si>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</si>
  <si>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</si>
  <si>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</si>
  <si>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</si>
  <si>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</si>
  <si>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</si>
  <si>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</si>
  <si>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</si>
  <si>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</si>
  <si>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</si>
  <si>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</si>
  <si>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</si>
  <si>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</si>
  <si>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</si>
  <si>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</si>
  <si>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</si>
  <si>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</si>
  <si>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</si>
  <si>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</si>
  <si>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</si>
  <si>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</si>
  <si>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</si>
  <si>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</si>
  <si>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</si>
  <si>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min. 720 px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</si>
  <si>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</si>
  <si>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</si>
  <si>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</si>
  <si>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</si>
  <si>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15"  -  max. 15,6"</t>
  </si>
  <si>
    <t>min. 256 GB</t>
  </si>
  <si>
    <t>max. 3 kg</t>
  </si>
  <si>
    <t>min. 24 měsíců</t>
  </si>
  <si>
    <t>integrovaná</t>
  </si>
  <si>
    <t>min. 2x USB 3.0 nebo vyšší,min. 1x USB-C, WiFi, Bluetooth, RJ-45, ComboJack</t>
  </si>
  <si>
    <t>min. 1920 × 1080 px, FHD</t>
  </si>
  <si>
    <t>antireflexní/matný/IPS</t>
  </si>
  <si>
    <t>PassMark – CPU Mark min. 7 000</t>
  </si>
  <si>
    <t>Numerická klávesnice</t>
  </si>
  <si>
    <t>česká</t>
  </si>
  <si>
    <t>17 300 Kč bez DPH</t>
  </si>
  <si>
    <t xml:space="preserve">Notebook 15"                                                            </t>
  </si>
  <si>
    <t>min. 8 GB DDR4 , 1x volný slot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</si>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</sst>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3" fontId="0" fillId="2" borderId="7" xfId="0" applyNumberFormat="1" applyFont="1" applyFill="1" applyBorder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1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4" borderId="16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top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horizontal="center" vertical="top"/>
      <protection locked="0"/>
    </xf>
    <xf numFmtId="0" fontId="2" fillId="5" borderId="19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left" vertical="top" wrapText="1"/>
      <protection locked="0"/>
    </xf>
    <xf numFmtId="0" fontId="2" fillId="6" borderId="22" xfId="0" applyFont="1" applyFill="1" applyBorder="1" applyAlignment="1" applyProtection="1">
      <alignment horizontal="left" vertical="top" wrapText="1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3" fontId="0" fillId="2" borderId="23" xfId="0" applyNumberFormat="1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12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6" borderId="22" xfId="0" applyFont="1" applyFill="1" applyBorder="1" applyAlignment="1" applyProtection="1">
      <alignment horizontal="left" vertical="top"/>
      <protection locked="0"/>
    </xf>
    <xf numFmtId="0" fontId="2" fillId="6" borderId="25" xfId="0" applyFont="1" applyFill="1" applyBorder="1" applyAlignment="1" applyProtection="1">
      <alignment horizontal="left" vertical="top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3" fontId="0" fillId="2" borderId="26" xfId="0" applyNumberFormat="1" applyFont="1" applyFill="1" applyBorder="1" applyProtection="1">
      <protection locked="0"/>
    </xf>
    <xf numFmtId="0" fontId="0" fillId="7" borderId="26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5" fillId="0" borderId="28" xfId="0" applyFont="1" applyBorder="1" applyAlignment="1" applyProtection="1">
      <alignment horizontal="left" vertical="center" indent="6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6" xfId="0" applyBorder="1" applyProtection="1"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30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  <xf numFmtId="165" fontId="2" fillId="0" borderId="12" xfId="0" applyNumberFormat="1" applyFont="1" applyBorder="1" applyProtection="1">
      <protection locked="0"/>
    </xf>
    <xf numFmtId="0" fontId="0" fillId="0" borderId="27" xfId="0" applyBorder="1" applyProtection="1">
      <protection locked="0"/>
    </xf>
    <xf numFmtId="0" fontId="0" fillId="8" borderId="32" xfId="0" applyFill="1" applyBorder="1" applyAlignment="1" applyProtection="1">
      <alignment horizontal="left" vertical="top" wrapText="1"/>
      <protection/>
    </xf>
    <xf numFmtId="0" fontId="0" fillId="8" borderId="33" xfId="0" applyFill="1" applyBorder="1" applyAlignment="1" applyProtection="1">
      <alignment horizontal="left" vertical="top" wrapText="1"/>
      <protection/>
    </xf>
    <xf numFmtId="0" fontId="0" fillId="8" borderId="34" xfId="0" applyFill="1" applyBorder="1" applyAlignment="1" applyProtection="1">
      <alignment horizontal="left" vertical="top" wrapText="1"/>
      <protection/>
    </xf>
    <xf numFmtId="0" fontId="0" fillId="8" borderId="35" xfId="0" applyFill="1" applyBorder="1" applyAlignment="1" applyProtection="1">
      <alignment horizontal="left" vertical="top" wrapText="1"/>
      <protection/>
    </xf>
    <xf numFmtId="0" fontId="0" fillId="8" borderId="36" xfId="0" applyFill="1" applyBorder="1" applyAlignment="1" applyProtection="1">
      <alignment horizontal="left" vertical="top" wrapText="1"/>
      <protection/>
    </xf>
    <xf numFmtId="0" fontId="0" fillId="8" borderId="37" xfId="0" applyFill="1" applyBorder="1" applyAlignment="1" applyProtection="1">
      <alignment horizontal="left" vertical="top" wrapText="1"/>
      <protection/>
    </xf>
    <xf numFmtId="0" fontId="2" fillId="0" borderId="3" xfId="0" applyFont="1" applyFill="1" applyBorder="1" applyProtection="1">
      <protection/>
    </xf>
    <xf numFmtId="0" fontId="7" fillId="8" borderId="3" xfId="0" applyFont="1" applyFill="1" applyBorder="1" applyAlignment="1" applyProtection="1">
      <alignment wrapText="1"/>
      <protection/>
    </xf>
    <xf numFmtId="0" fontId="0" fillId="0" borderId="3" xfId="0" applyFill="1" applyBorder="1" applyProtection="1">
      <protection/>
    </xf>
    <xf numFmtId="0" fontId="6" fillId="8" borderId="3" xfId="0" applyFont="1" applyFill="1" applyBorder="1" applyAlignment="1" applyProtection="1">
      <alignment wrapText="1"/>
      <protection/>
    </xf>
    <xf numFmtId="0" fontId="0" fillId="8" borderId="3" xfId="0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6" xfId="0" applyFill="1" applyBorder="1" applyAlignment="1" applyProtection="1">
      <alignment vertical="center" wrapText="1"/>
      <protection/>
    </xf>
    <xf numFmtId="0" fontId="0" fillId="8" borderId="6" xfId="0" applyFill="1" applyBorder="1" applyAlignment="1" applyProtection="1">
      <alignment wrapText="1"/>
      <protection/>
    </xf>
    <xf numFmtId="0" fontId="7" fillId="9" borderId="5" xfId="0" applyFont="1" applyFill="1" applyBorder="1" applyAlignment="1" applyProtection="1">
      <alignment horizontal="center"/>
      <protection/>
    </xf>
    <xf numFmtId="164" fontId="0" fillId="9" borderId="5" xfId="0" applyNumberFormat="1" applyFill="1" applyBorder="1" applyProtection="1">
      <protection/>
    </xf>
    <xf numFmtId="164" fontId="0" fillId="9" borderId="38" xfId="0" applyNumberFormat="1" applyFill="1" applyBorder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26" xfId="0" applyBorder="1" applyProtection="1">
      <protection/>
    </xf>
    <xf numFmtId="164" fontId="2" fillId="0" borderId="39" xfId="0" applyNumberFormat="1" applyFont="1" applyBorder="1" applyProtection="1">
      <protection/>
    </xf>
    <xf numFmtId="164" fontId="2" fillId="0" borderId="40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4">
      <selection activeCell="F23" activeCellId="3" sqref="A25:C29 B7:C22 G7:J7 F23:J23"/>
    </sheetView>
  </sheetViews>
  <sheetFormatPr defaultColWidth="8.8515625" defaultRowHeight="15"/>
  <cols>
    <col min="1" max="1" width="41.7109375" style="17" customWidth="1"/>
    <col min="2" max="2" width="30.140625" style="17" customWidth="1"/>
    <col min="3" max="3" width="64.28125" style="17" bestFit="1" customWidth="1"/>
    <col min="4" max="4" width="24.421875" style="17" customWidth="1"/>
    <col min="5" max="5" width="23.8515625" style="17" bestFit="1" customWidth="1"/>
    <col min="6" max="6" width="15.7109375" style="17" customWidth="1"/>
    <col min="7" max="7" width="5.140625" style="17" bestFit="1" customWidth="1"/>
    <col min="8" max="10" width="15.7109375" style="17" customWidth="1"/>
    <col min="11" max="16384" width="8.8515625" style="17" customWidth="1"/>
  </cols>
  <sheetData>
    <row r="1" spans="1:10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.75" thickBot="1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81" customHeight="1" thickBot="1">
      <c r="A3" s="21" t="s">
        <v>38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5.75" thickBot="1">
      <c r="A4" s="24"/>
      <c r="B4" s="25"/>
      <c r="C4" s="25"/>
      <c r="D4" s="26"/>
      <c r="E4" s="26"/>
      <c r="F4" s="27"/>
      <c r="G4" s="19"/>
      <c r="H4" s="28"/>
      <c r="I4" s="19"/>
      <c r="J4" s="20"/>
    </row>
    <row r="5" spans="1:10" ht="15" customHeight="1">
      <c r="A5" s="29" t="s">
        <v>0</v>
      </c>
      <c r="B5" s="30" t="s">
        <v>1</v>
      </c>
      <c r="C5" s="31"/>
      <c r="D5" s="32" t="s">
        <v>2</v>
      </c>
      <c r="E5" s="33" t="s">
        <v>3</v>
      </c>
      <c r="F5" s="34" t="s">
        <v>11</v>
      </c>
      <c r="G5" s="35" t="s">
        <v>7</v>
      </c>
      <c r="H5" s="36" t="s">
        <v>10</v>
      </c>
      <c r="I5" s="36" t="s">
        <v>12</v>
      </c>
      <c r="J5" s="37" t="s">
        <v>13</v>
      </c>
    </row>
    <row r="6" spans="1:10" ht="15.75" thickBot="1">
      <c r="A6" s="38"/>
      <c r="B6" s="39" t="s">
        <v>4</v>
      </c>
      <c r="C6" s="39" t="s">
        <v>5</v>
      </c>
      <c r="D6" s="40"/>
      <c r="E6" s="41" t="s">
        <v>6</v>
      </c>
      <c r="F6" s="42"/>
      <c r="G6" s="43"/>
      <c r="H6" s="44"/>
      <c r="I6" s="44"/>
      <c r="J6" s="45"/>
    </row>
    <row r="7" spans="1:10" ht="15" customHeight="1">
      <c r="A7" s="46" t="s">
        <v>52</v>
      </c>
      <c r="B7" s="79" t="s">
        <v>21</v>
      </c>
      <c r="C7" s="80" t="s">
        <v>51</v>
      </c>
      <c r="D7" s="5"/>
      <c r="E7" s="8"/>
      <c r="F7" s="6"/>
      <c r="G7" s="87">
        <v>2</v>
      </c>
      <c r="H7" s="88">
        <f>F7*G7</f>
        <v>0</v>
      </c>
      <c r="I7" s="88">
        <f>J7-H7</f>
        <v>0</v>
      </c>
      <c r="J7" s="89">
        <f>H7*1.21</f>
        <v>0</v>
      </c>
    </row>
    <row r="8" spans="1:10" ht="15" customHeight="1">
      <c r="A8" s="47"/>
      <c r="B8" s="81" t="s">
        <v>22</v>
      </c>
      <c r="C8" s="82" t="s">
        <v>48</v>
      </c>
      <c r="D8" s="3"/>
      <c r="E8" s="9"/>
      <c r="F8" s="2"/>
      <c r="G8" s="48"/>
      <c r="H8" s="49"/>
      <c r="I8" s="50"/>
      <c r="J8" s="51"/>
    </row>
    <row r="9" spans="1:10" s="56" customFormat="1" ht="15" customHeight="1">
      <c r="A9" s="47"/>
      <c r="B9" s="81" t="s">
        <v>23</v>
      </c>
      <c r="C9" s="82" t="s">
        <v>44</v>
      </c>
      <c r="D9" s="4"/>
      <c r="E9" s="9"/>
      <c r="F9" s="1"/>
      <c r="G9" s="52"/>
      <c r="H9" s="53"/>
      <c r="I9" s="54"/>
      <c r="J9" s="55"/>
    </row>
    <row r="10" spans="1:10" s="56" customFormat="1" ht="15">
      <c r="A10" s="57"/>
      <c r="B10" s="81" t="s">
        <v>24</v>
      </c>
      <c r="C10" s="83" t="s">
        <v>47</v>
      </c>
      <c r="D10" s="4"/>
      <c r="E10" s="9"/>
      <c r="F10" s="1"/>
      <c r="G10" s="52"/>
      <c r="H10" s="53"/>
      <c r="I10" s="54"/>
      <c r="J10" s="55"/>
    </row>
    <row r="11" spans="1:10" s="56" customFormat="1" ht="15">
      <c r="A11" s="57"/>
      <c r="B11" s="81" t="s">
        <v>25</v>
      </c>
      <c r="C11" s="83" t="s">
        <v>46</v>
      </c>
      <c r="D11" s="4"/>
      <c r="E11" s="9"/>
      <c r="F11" s="1"/>
      <c r="G11" s="52"/>
      <c r="H11" s="53"/>
      <c r="I11" s="54"/>
      <c r="J11" s="55"/>
    </row>
    <row r="12" spans="1:10" s="56" customFormat="1" ht="15">
      <c r="A12" s="57"/>
      <c r="B12" s="81" t="s">
        <v>26</v>
      </c>
      <c r="C12" s="83" t="s">
        <v>40</v>
      </c>
      <c r="D12" s="4"/>
      <c r="E12" s="9"/>
      <c r="F12" s="1"/>
      <c r="G12" s="52"/>
      <c r="H12" s="53"/>
      <c r="I12" s="54"/>
      <c r="J12" s="55"/>
    </row>
    <row r="13" spans="1:10" s="56" customFormat="1" ht="15">
      <c r="A13" s="57"/>
      <c r="B13" s="81" t="s">
        <v>27</v>
      </c>
      <c r="C13" s="83" t="s">
        <v>28</v>
      </c>
      <c r="D13" s="4"/>
      <c r="E13" s="9"/>
      <c r="F13" s="1"/>
      <c r="G13" s="52"/>
      <c r="H13" s="53"/>
      <c r="I13" s="54"/>
      <c r="J13" s="55"/>
    </row>
    <row r="14" spans="1:10" s="56" customFormat="1" ht="17.25" customHeight="1">
      <c r="A14" s="57"/>
      <c r="B14" s="81" t="s">
        <v>29</v>
      </c>
      <c r="C14" s="83" t="s">
        <v>41</v>
      </c>
      <c r="D14" s="4"/>
      <c r="E14" s="9"/>
      <c r="F14" s="1"/>
      <c r="G14" s="52"/>
      <c r="H14" s="53"/>
      <c r="I14" s="54"/>
      <c r="J14" s="55"/>
    </row>
    <row r="15" spans="1:10" s="56" customFormat="1" ht="17.25" customHeight="1">
      <c r="A15" s="57"/>
      <c r="B15" s="81" t="s">
        <v>30</v>
      </c>
      <c r="C15" s="83" t="s">
        <v>45</v>
      </c>
      <c r="D15" s="4"/>
      <c r="E15" s="9"/>
      <c r="F15" s="1"/>
      <c r="G15" s="52"/>
      <c r="H15" s="53"/>
      <c r="I15" s="54"/>
      <c r="J15" s="55"/>
    </row>
    <row r="16" spans="1:10" s="56" customFormat="1" ht="30">
      <c r="A16" s="57"/>
      <c r="B16" s="81" t="s">
        <v>31</v>
      </c>
      <c r="C16" s="83" t="s">
        <v>32</v>
      </c>
      <c r="D16" s="4"/>
      <c r="E16" s="9"/>
      <c r="F16" s="1"/>
      <c r="G16" s="52"/>
      <c r="H16" s="53"/>
      <c r="I16" s="54"/>
      <c r="J16" s="55"/>
    </row>
    <row r="17" spans="1:10" s="56" customFormat="1" ht="15">
      <c r="A17" s="57"/>
      <c r="B17" s="81" t="s">
        <v>33</v>
      </c>
      <c r="C17" s="83" t="s">
        <v>53</v>
      </c>
      <c r="D17" s="4"/>
      <c r="E17" s="9"/>
      <c r="F17" s="1"/>
      <c r="G17" s="52"/>
      <c r="H17" s="53"/>
      <c r="I17" s="54"/>
      <c r="J17" s="55"/>
    </row>
    <row r="18" spans="1:10" s="56" customFormat="1" ht="15">
      <c r="A18" s="57"/>
      <c r="B18" s="81" t="s">
        <v>14</v>
      </c>
      <c r="C18" s="83" t="s">
        <v>50</v>
      </c>
      <c r="D18" s="4"/>
      <c r="E18" s="9"/>
      <c r="F18" s="1"/>
      <c r="G18" s="52"/>
      <c r="H18" s="53"/>
      <c r="I18" s="54"/>
      <c r="J18" s="55"/>
    </row>
    <row r="19" spans="1:10" s="56" customFormat="1" ht="15">
      <c r="A19" s="57"/>
      <c r="B19" s="81" t="s">
        <v>34</v>
      </c>
      <c r="C19" s="83" t="s">
        <v>35</v>
      </c>
      <c r="D19" s="4"/>
      <c r="E19" s="9"/>
      <c r="F19" s="1"/>
      <c r="G19" s="52"/>
      <c r="H19" s="53"/>
      <c r="I19" s="54"/>
      <c r="J19" s="55"/>
    </row>
    <row r="20" spans="1:10" s="56" customFormat="1" ht="15">
      <c r="A20" s="57"/>
      <c r="B20" s="84" t="s">
        <v>36</v>
      </c>
      <c r="C20" s="83" t="s">
        <v>42</v>
      </c>
      <c r="D20" s="4"/>
      <c r="E20" s="9"/>
      <c r="F20" s="1"/>
      <c r="G20" s="52"/>
      <c r="H20" s="53"/>
      <c r="I20" s="54"/>
      <c r="J20" s="55"/>
    </row>
    <row r="21" spans="1:10" s="56" customFormat="1" ht="15">
      <c r="A21" s="57"/>
      <c r="B21" s="84" t="s">
        <v>8</v>
      </c>
      <c r="C21" s="83" t="s">
        <v>43</v>
      </c>
      <c r="D21" s="4"/>
      <c r="E21" s="9"/>
      <c r="F21" s="1"/>
      <c r="G21" s="52"/>
      <c r="H21" s="53"/>
      <c r="I21" s="54"/>
      <c r="J21" s="55"/>
    </row>
    <row r="22" spans="1:10" s="56" customFormat="1" ht="15.75" thickBot="1">
      <c r="A22" s="58"/>
      <c r="B22" s="85" t="s">
        <v>37</v>
      </c>
      <c r="C22" s="86" t="s">
        <v>49</v>
      </c>
      <c r="D22" s="11"/>
      <c r="E22" s="12"/>
      <c r="F22" s="13"/>
      <c r="G22" s="59"/>
      <c r="H22" s="60"/>
      <c r="I22" s="61"/>
      <c r="J22" s="62"/>
    </row>
    <row r="23" spans="1:10" ht="15.75" thickBot="1">
      <c r="A23" s="63"/>
      <c r="B23" s="64"/>
      <c r="C23" s="64"/>
      <c r="D23" s="65"/>
      <c r="E23" s="65"/>
      <c r="F23" s="90" t="s">
        <v>9</v>
      </c>
      <c r="G23" s="91"/>
      <c r="H23" s="92">
        <f>SUM(H7:H22)</f>
        <v>0</v>
      </c>
      <c r="I23" s="92">
        <f>SUM(I7:I22)</f>
        <v>0</v>
      </c>
      <c r="J23" s="93">
        <f>SUM(J7:J22)</f>
        <v>0</v>
      </c>
    </row>
    <row r="24" spans="1:10" ht="15">
      <c r="A24" s="67" t="s">
        <v>20</v>
      </c>
      <c r="B24" s="68"/>
      <c r="C24" s="68"/>
      <c r="D24" s="69"/>
      <c r="E24" s="26"/>
      <c r="F24" s="27"/>
      <c r="G24" s="19"/>
      <c r="H24" s="70"/>
      <c r="I24" s="70"/>
      <c r="J24" s="71"/>
    </row>
    <row r="25" spans="1:10" ht="14.45" customHeight="1">
      <c r="A25" s="73" t="s">
        <v>15</v>
      </c>
      <c r="B25" s="74"/>
      <c r="C25" s="75"/>
      <c r="D25" s="3" t="s">
        <v>18</v>
      </c>
      <c r="E25" s="19"/>
      <c r="F25" s="19"/>
      <c r="G25" s="19"/>
      <c r="H25" s="19"/>
      <c r="I25" s="19"/>
      <c r="J25" s="20"/>
    </row>
    <row r="26" spans="1:10" ht="15">
      <c r="A26" s="73" t="s">
        <v>16</v>
      </c>
      <c r="B26" s="74"/>
      <c r="C26" s="75"/>
      <c r="D26" s="3" t="s">
        <v>18</v>
      </c>
      <c r="E26" s="19"/>
      <c r="F26" s="19"/>
      <c r="G26" s="19"/>
      <c r="H26" s="19"/>
      <c r="I26" s="19"/>
      <c r="J26" s="20"/>
    </row>
    <row r="27" spans="1:10" ht="14.45" customHeight="1">
      <c r="A27" s="73" t="s">
        <v>19</v>
      </c>
      <c r="B27" s="74"/>
      <c r="C27" s="75"/>
      <c r="D27" s="3" t="s">
        <v>18</v>
      </c>
      <c r="E27" s="19"/>
      <c r="F27" s="19"/>
      <c r="G27" s="19"/>
      <c r="H27" s="19"/>
      <c r="I27" s="19"/>
      <c r="J27" s="20"/>
    </row>
    <row r="28" spans="1:10" ht="28.15" customHeight="1">
      <c r="A28" s="73" t="s">
        <v>17</v>
      </c>
      <c r="B28" s="74"/>
      <c r="C28" s="75"/>
      <c r="D28" s="7" t="s">
        <v>18</v>
      </c>
      <c r="E28" s="19"/>
      <c r="F28" s="19"/>
      <c r="G28" s="19"/>
      <c r="H28" s="19"/>
      <c r="I28" s="19"/>
      <c r="J28" s="20"/>
    </row>
    <row r="29" spans="1:10" ht="16.15" customHeight="1" thickBot="1">
      <c r="A29" s="76" t="s">
        <v>39</v>
      </c>
      <c r="B29" s="77"/>
      <c r="C29" s="78"/>
      <c r="D29" s="10" t="s">
        <v>18</v>
      </c>
      <c r="E29" s="66"/>
      <c r="F29" s="66"/>
      <c r="G29" s="66"/>
      <c r="H29" s="66"/>
      <c r="I29" s="66"/>
      <c r="J29" s="72"/>
    </row>
  </sheetData>
  <sheetProtection algorithmName="SHA-512" hashValue="UaENawuAhrqPt8X9ozM20GG8EBCR5utDbC+UX5RQwL7K8wmLcC+MFJuePXNQ8TUAOD65//bhNgl/60BNOilEyA==" saltValue="VaLopgm/W4xW+o5CSPdX6Q==" spinCount="100000" sheet="1" objects="1" scenarios="1" formatCells="0" formatColumns="0" formatRows="0"/>
  <mergeCells count="18">
    <mergeCell ref="A1:J1"/>
    <mergeCell ref="A3:J3"/>
    <mergeCell ref="A24:D24"/>
    <mergeCell ref="A5:A6"/>
    <mergeCell ref="B5:C5"/>
    <mergeCell ref="D5:D6"/>
    <mergeCell ref="H5:H6"/>
    <mergeCell ref="I5:I6"/>
    <mergeCell ref="J5:J6"/>
    <mergeCell ref="A7:A22"/>
    <mergeCell ref="E7:E22"/>
    <mergeCell ref="F5:F6"/>
    <mergeCell ref="G5:G6"/>
    <mergeCell ref="A25:C25"/>
    <mergeCell ref="A26:C26"/>
    <mergeCell ref="A27:C27"/>
    <mergeCell ref="A28:C28"/>
    <mergeCell ref="A29:C2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2021-01-22T10:53:15Z</dcterms:modified>
  <cp:category/>
  <cp:version/>
  <cp:contentType/>
  <cp:contentStatus/>
</cp:coreProperties>
</file>