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28" yWindow="65428" windowWidth="23256" windowHeight="12576" activeTab="0"/>
  </bookViews>
  <sheets>
    <sheet name="Nabídkový list" sheetId="1" r:id="rId1"/>
    <sheet name="List2" sheetId="5" state="hidden" r:id="rId2"/>
    <sheet name="TAB" sheetId="3" r:id="rId3"/>
    <sheet name="List1" sheetId="4" state="hidden" r:id="rId4"/>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<sst xmlns="http://schemas.openxmlformats.org/spreadsheetml/2006/main" count="100" uniqueCount="56">
  <si>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</si>
  <si>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</si>
  <si>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</si>
  <si>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</si>
  <si>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</si>
  <si>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</si>
  <si>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</si>
  <si>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</si>
  <si>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</si>
  <si>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</si>
  <si>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</si>
  <si>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</si>
  <si>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</si>
  <si>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</si>
  <si>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</si>
  <si>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</si>
  <si>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</si>
  <si>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</si>
  <si>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</si>
  <si>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</si>
  <si>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</si>
  <si>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</si>
  <si>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</si>
  <si>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</si>
  <si>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</si>
  <si>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</si>
  <si>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</si>
  <si>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</si>
  <si>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</si>
  <si>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</si>
  <si>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</si>
  <si>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</si>
  <si>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</si>
  <si>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</si>
  <si>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</si>
  <si>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</si>
  <si>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</si>
  <si>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</si>
  <si>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</si>
  <si>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</si>
  <si>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</si>
  <si>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</si>
  <si>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</si>
  <si>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</si>
  <si>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</si>
  <si>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</si>
  <si>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</si>
  <si>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</si>
  <si>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</si>
  <si>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</si>
  <si>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</si>
  <si>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1, 2, 3</t>
  </si>
  <si>
    <t>nabízený objem</t>
  </si>
  <si>
    <t>název technologie</t>
  </si>
  <si>
    <t>č.tech.</t>
  </si>
  <si>
    <r>
      <t>hmotnatost těžených stromů v m</t>
    </r>
    <r>
      <rPr>
        <b/>
        <vertAlign val="superscript"/>
        <sz val="10"/>
        <color rgb="FFFF000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</si>
</sst>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sz val="10"/>
      <color theme="1"/>
      <name val="Arial"/>
      <family val="2"/>
    </font>
    <font>
      <vertAlign val="superscript"/>
      <sz val="10"/>
      <color theme="1"/>
      <name val="Arial"/>
      <family val="2"/>
    </font>
    <font>
      <sz val="11"/>
      <color rgb="FFFF0000"/>
      <name val="Arial"/>
      <family val="2"/>
    </font>
    <font>
      <b/>
      <sz val="16"/>
      <color theme="1"/>
      <name val="Calibri"/>
      <family val="2"/>
      <scheme val="minor"/>
    </font>
    <font>
      <b/>
      <sz val="10"/>
      <color rgb="FFFF0000"/>
      <name val="Arial"/>
      <family val="2"/>
    </font>
    <font>
      <b/>
      <vertAlign val="superscript"/>
      <sz val="10"/>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medium"/>
      <right style="medium"/>
      <top/>
      <bottom style="medium"/>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medium"/>
      <top style="thick"/>
      <bottom style="dotted"/>
    </border>
    <border>
      <left/>
      <right style="medium"/>
      <top style="dotted"/>
      <bottom style="thick"/>
    </border>
    <border>
      <left style="thin"/>
      <right/>
      <top style="thin"/>
      <bottom style="dashed"/>
    </border>
    <border>
      <left style="thin"/>
      <right style="thin"/>
      <top style="thin"/>
      <bottom style="dashed"/>
    </border>
    <border>
      <left style="thin"/>
      <right/>
      <top style="dashed"/>
      <bottom style="dashed"/>
    </border>
    <border>
      <left style="thin"/>
      <right style="thin"/>
      <top style="dashed"/>
      <bottom style="dashed"/>
    </border>
    <border>
      <left style="thin"/>
      <right/>
      <top/>
      <bottom style="thin"/>
    </border>
    <border>
      <left style="thin"/>
      <right style="thin"/>
      <top/>
      <bottom style="thin"/>
    </border>
    <border>
      <left style="thin"/>
      <right style="thin"/>
      <top style="thin"/>
      <bottom/>
    </border>
    <border>
      <left style="thin"/>
      <right style="thin"/>
      <top/>
      <bottom/>
    </border>
    <border>
      <left style="thick"/>
      <right style="thin"/>
      <top/>
      <bottom style="thick"/>
    </border>
    <border>
      <left style="thin"/>
      <right style="thin"/>
      <top/>
      <bottom style="thick"/>
    </border>
    <border>
      <left style="thin"/>
      <right style="medium"/>
      <top/>
      <bottom style="thick"/>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medium"/>
      <top style="thick"/>
      <bottom style="thin"/>
    </border>
    <border>
      <left style="thin"/>
      <right style="medium"/>
      <top style="medium"/>
      <bottom/>
    </border>
    <border>
      <left style="thin"/>
      <right style="medium"/>
      <top style="thick"/>
      <bottom/>
    </border>
    <border>
      <left style="medium"/>
      <right/>
      <top style="thick"/>
      <bottom/>
    </border>
    <border>
      <left style="medium"/>
      <right/>
      <top/>
      <bottom style="thick"/>
    </border>
    <border>
      <left style="thin"/>
      <right style="thick"/>
      <top style="thick"/>
      <bottom/>
    </border>
    <border>
      <left style="thin"/>
      <right style="thick"/>
      <top/>
      <bottom style="thick"/>
    </border>
    <border>
      <left style="medium"/>
      <right style="thin"/>
      <top style="thick"/>
      <bottom/>
    </border>
    <border>
      <left style="medium"/>
      <right style="thin"/>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8">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3" fontId="3" fillId="4" borderId="29" xfId="0" applyNumberFormat="1" applyFont="1" applyFill="1" applyBorder="1" applyAlignment="1">
      <alignment horizontal="right" vertical="center" indent="1"/>
    </xf>
    <xf numFmtId="0" fontId="13" fillId="0" borderId="0" xfId="0" applyFont="1" applyAlignment="1">
      <alignment horizontal="left" indent="1"/>
    </xf>
    <xf numFmtId="14" fontId="13" fillId="3" borderId="3" xfId="0" applyNumberFormat="1" applyFont="1" applyFill="1" applyBorder="1" applyAlignment="1">
      <alignment horizontal="left" vertical="center" indent="1"/>
    </xf>
    <xf numFmtId="0" fontId="8" fillId="0" borderId="30" xfId="0" applyFont="1" applyBorder="1" applyAlignment="1">
      <alignment horizontal="left" vertical="center" wrapText="1" indent="1"/>
    </xf>
    <xf numFmtId="3" fontId="2" fillId="3" borderId="31" xfId="0" applyNumberFormat="1" applyFont="1" applyFill="1" applyBorder="1" applyAlignment="1">
      <alignment horizontal="right" vertical="center" indent="1"/>
    </xf>
    <xf numFmtId="3" fontId="2" fillId="0" borderId="32" xfId="0" applyNumberFormat="1" applyFont="1" applyBorder="1" applyAlignment="1">
      <alignment horizontal="right" vertical="center" indent="1"/>
    </xf>
    <xf numFmtId="3" fontId="2" fillId="0" borderId="33" xfId="0" applyNumberFormat="1" applyFont="1" applyBorder="1" applyAlignment="1">
      <alignment horizontal="right" vertical="center" indent="1"/>
    </xf>
    <xf numFmtId="3" fontId="3" fillId="0" borderId="34" xfId="0" applyNumberFormat="1" applyFont="1" applyBorder="1" applyAlignment="1">
      <alignment horizontal="right" vertical="center" indent="1"/>
    </xf>
    <xf numFmtId="0" fontId="8" fillId="0" borderId="35" xfId="0" applyFont="1" applyBorder="1" applyAlignment="1">
      <alignment horizontal="left" vertical="center" wrapText="1" indent="1"/>
    </xf>
    <xf numFmtId="3" fontId="2" fillId="3" borderId="36" xfId="0" applyNumberFormat="1" applyFont="1" applyFill="1" applyBorder="1" applyAlignment="1" applyProtection="1">
      <alignment horizontal="right" vertical="center" indent="1"/>
      <protection locked="0"/>
    </xf>
    <xf numFmtId="3" fontId="2" fillId="2" borderId="36" xfId="0" applyNumberFormat="1" applyFont="1" applyFill="1" applyBorder="1" applyAlignment="1" applyProtection="1">
      <alignment horizontal="right" vertical="center" indent="1"/>
      <protection locked="0"/>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0" borderId="39" xfId="0" applyNumberFormat="1" applyFont="1" applyBorder="1" applyAlignment="1">
      <alignment horizontal="right" vertical="center" indent="1"/>
    </xf>
    <xf numFmtId="3" fontId="2" fillId="3" borderId="40" xfId="0" applyNumberFormat="1" applyFont="1" applyFill="1" applyBorder="1" applyAlignment="1">
      <alignment horizontal="right" vertical="center" indent="1"/>
    </xf>
    <xf numFmtId="3" fontId="2" fillId="0" borderId="40" xfId="0" applyNumberFormat="1" applyFont="1" applyBorder="1" applyAlignment="1">
      <alignment horizontal="right" vertical="center" indent="1"/>
    </xf>
    <xf numFmtId="3" fontId="2" fillId="0" borderId="38" xfId="0" applyNumberFormat="1" applyFont="1" applyBorder="1" applyAlignment="1">
      <alignment horizontal="right" vertical="center" indent="1"/>
    </xf>
    <xf numFmtId="3" fontId="3" fillId="0" borderId="41" xfId="0" applyNumberFormat="1" applyFont="1" applyBorder="1" applyAlignment="1">
      <alignment horizontal="right" vertical="center" indent="1"/>
    </xf>
    <xf numFmtId="0" fontId="8" fillId="0" borderId="42" xfId="0" applyFont="1" applyBorder="1" applyAlignment="1">
      <alignment horizontal="left" vertical="center" wrapText="1" indent="1"/>
    </xf>
    <xf numFmtId="3" fontId="2" fillId="2" borderId="43" xfId="0" applyNumberFormat="1" applyFont="1" applyFill="1" applyBorder="1" applyAlignment="1" applyProtection="1">
      <alignment horizontal="right" vertical="center" indent="1"/>
      <protection locked="0"/>
    </xf>
    <xf numFmtId="3" fontId="3" fillId="0" borderId="44" xfId="0" applyNumberFormat="1" applyFont="1" applyBorder="1" applyAlignment="1">
      <alignment horizontal="right" vertical="center" indent="1"/>
    </xf>
    <xf numFmtId="3" fontId="2" fillId="0" borderId="31" xfId="0" applyNumberFormat="1" applyFont="1" applyBorder="1" applyAlignment="1">
      <alignment horizontal="right" vertical="center" indent="1"/>
    </xf>
    <xf numFmtId="3" fontId="2" fillId="3" borderId="39" xfId="0" applyNumberFormat="1" applyFont="1" applyFill="1" applyBorder="1" applyAlignment="1">
      <alignment horizontal="right" vertical="center" indent="1"/>
    </xf>
    <xf numFmtId="3" fontId="2" fillId="3" borderId="43" xfId="0" applyNumberFormat="1" applyFont="1" applyFill="1" applyBorder="1" applyAlignment="1" applyProtection="1">
      <alignment horizontal="right" vertical="center" indent="1"/>
      <protection locked="0"/>
    </xf>
    <xf numFmtId="0" fontId="18" fillId="6" borderId="45" xfId="0" applyFont="1" applyFill="1" applyBorder="1" applyAlignment="1">
      <alignment horizontal="left" vertical="center" indent="1"/>
    </xf>
    <xf numFmtId="0" fontId="18" fillId="6" borderId="46" xfId="0" applyFont="1" applyFill="1" applyBorder="1" applyAlignment="1">
      <alignment horizontal="left" vertical="center" wrapText="1" indent="1"/>
    </xf>
    <xf numFmtId="3" fontId="18" fillId="6" borderId="47" xfId="0" applyNumberFormat="1" applyFont="1" applyFill="1" applyBorder="1" applyAlignment="1" applyProtection="1">
      <alignment horizontal="right" vertical="center" indent="1"/>
      <protection locked="0"/>
    </xf>
    <xf numFmtId="3" fontId="18" fillId="6" borderId="48" xfId="0" applyNumberFormat="1" applyFont="1" applyFill="1" applyBorder="1" applyAlignment="1" applyProtection="1">
      <alignment horizontal="right" vertical="center" indent="1"/>
      <protection locked="0"/>
    </xf>
    <xf numFmtId="0" fontId="18" fillId="4" borderId="49" xfId="0" applyFont="1" applyFill="1" applyBorder="1" applyAlignment="1">
      <alignment horizontal="left" vertical="center" indent="1"/>
    </xf>
    <xf numFmtId="0" fontId="18" fillId="4" borderId="50" xfId="0" applyFont="1" applyFill="1" applyBorder="1" applyAlignment="1">
      <alignment horizontal="left" vertical="center" wrapText="1" indent="1"/>
    </xf>
    <xf numFmtId="3" fontId="18" fillId="4" borderId="51" xfId="0" applyNumberFormat="1" applyFont="1" applyFill="1" applyBorder="1" applyAlignment="1" applyProtection="1">
      <alignment horizontal="right" vertical="center" indent="1"/>
      <protection locked="0"/>
    </xf>
    <xf numFmtId="3" fontId="18" fillId="4" borderId="52" xfId="0" applyNumberFormat="1" applyFont="1" applyFill="1" applyBorder="1" applyAlignment="1" applyProtection="1">
      <alignment horizontal="right" vertical="center" indent="1"/>
      <protection locked="0"/>
    </xf>
    <xf numFmtId="0" fontId="18" fillId="7" borderId="45" xfId="0" applyFont="1" applyFill="1" applyBorder="1" applyAlignment="1">
      <alignment horizontal="left" vertical="center" indent="1"/>
    </xf>
    <xf numFmtId="0" fontId="18" fillId="7" borderId="46" xfId="0" applyFont="1" applyFill="1" applyBorder="1" applyAlignment="1">
      <alignment horizontal="left" vertical="center" wrapText="1" indent="1"/>
    </xf>
    <xf numFmtId="3" fontId="18" fillId="7" borderId="47" xfId="0" applyNumberFormat="1" applyFont="1" applyFill="1" applyBorder="1" applyAlignment="1" applyProtection="1">
      <alignment horizontal="right" vertical="center" indent="1"/>
      <protection locked="0"/>
    </xf>
    <xf numFmtId="3" fontId="18" fillId="7" borderId="48" xfId="0" applyNumberFormat="1" applyFont="1" applyFill="1" applyBorder="1" applyAlignment="1" applyProtection="1">
      <alignment horizontal="right" vertical="center" indent="1"/>
      <protection locked="0"/>
    </xf>
    <xf numFmtId="0" fontId="18" fillId="8" borderId="49" xfId="0" applyFont="1" applyFill="1" applyBorder="1" applyAlignment="1">
      <alignment horizontal="left" vertical="center" indent="1"/>
    </xf>
    <xf numFmtId="0" fontId="18" fillId="8" borderId="50" xfId="0" applyFont="1" applyFill="1" applyBorder="1" applyAlignment="1">
      <alignment horizontal="left" vertical="center" wrapText="1" indent="1"/>
    </xf>
    <xf numFmtId="3" fontId="18" fillId="8" borderId="51" xfId="0" applyNumberFormat="1" applyFont="1" applyFill="1" applyBorder="1" applyAlignment="1" applyProtection="1">
      <alignment horizontal="right" vertical="center" indent="1"/>
      <protection locked="0"/>
    </xf>
    <xf numFmtId="3" fontId="18" fillId="8" borderId="52" xfId="0" applyNumberFormat="1" applyFont="1" applyFill="1" applyBorder="1" applyAlignment="1" applyProtection="1">
      <alignment horizontal="right" vertical="center" indent="1"/>
      <protection locked="0"/>
    </xf>
    <xf numFmtId="0" fontId="18" fillId="9" borderId="45" xfId="0" applyFont="1" applyFill="1" applyBorder="1" applyAlignment="1">
      <alignment horizontal="left" vertical="center" indent="1"/>
    </xf>
    <xf numFmtId="0" fontId="18" fillId="9" borderId="46" xfId="0" applyFont="1" applyFill="1" applyBorder="1" applyAlignment="1">
      <alignment horizontal="left" vertical="center" wrapText="1" indent="1"/>
    </xf>
    <xf numFmtId="3" fontId="18" fillId="9" borderId="47" xfId="0" applyNumberFormat="1" applyFont="1" applyFill="1" applyBorder="1" applyAlignment="1" applyProtection="1">
      <alignment horizontal="right" vertical="center" indent="1"/>
      <protection locked="0"/>
    </xf>
    <xf numFmtId="3" fontId="18" fillId="9" borderId="48" xfId="0" applyNumberFormat="1" applyFont="1" applyFill="1" applyBorder="1" applyAlignment="1" applyProtection="1">
      <alignment horizontal="right" vertical="center" indent="1"/>
      <protection locked="0"/>
    </xf>
    <xf numFmtId="0" fontId="18" fillId="10" borderId="49" xfId="0" applyFont="1" applyFill="1" applyBorder="1" applyAlignment="1">
      <alignment horizontal="left" vertical="center" indent="1"/>
    </xf>
    <xf numFmtId="0" fontId="18" fillId="10" borderId="50" xfId="0" applyFont="1" applyFill="1" applyBorder="1" applyAlignment="1">
      <alignment horizontal="left" vertical="center" wrapText="1" indent="1"/>
    </xf>
    <xf numFmtId="3" fontId="18" fillId="10" borderId="51" xfId="0" applyNumberFormat="1" applyFont="1" applyFill="1" applyBorder="1" applyAlignment="1" applyProtection="1">
      <alignment horizontal="right" vertical="center" indent="1"/>
      <protection locked="0"/>
    </xf>
    <xf numFmtId="3" fontId="18" fillId="10" borderId="52" xfId="0" applyNumberFormat="1" applyFont="1" applyFill="1" applyBorder="1" applyAlignment="1" applyProtection="1">
      <alignment horizontal="right" vertical="center" indent="1"/>
      <protection locked="0"/>
    </xf>
    <xf numFmtId="0" fontId="18" fillId="11" borderId="45" xfId="0" applyFont="1" applyFill="1" applyBorder="1" applyAlignment="1">
      <alignment horizontal="left" vertical="center" indent="1"/>
    </xf>
    <xf numFmtId="0" fontId="18" fillId="11" borderId="46" xfId="0" applyFont="1" applyFill="1" applyBorder="1" applyAlignment="1">
      <alignment horizontal="left" vertical="center" wrapText="1" indent="1"/>
    </xf>
    <xf numFmtId="3" fontId="18" fillId="11" borderId="47" xfId="0" applyNumberFormat="1" applyFont="1" applyFill="1" applyBorder="1" applyAlignment="1" applyProtection="1">
      <alignment horizontal="right" vertical="center" indent="1"/>
      <protection locked="0"/>
    </xf>
    <xf numFmtId="3" fontId="18" fillId="11" borderId="48" xfId="0" applyNumberFormat="1" applyFont="1" applyFill="1" applyBorder="1" applyAlignment="1" applyProtection="1">
      <alignment horizontal="right" vertical="center" indent="1"/>
      <protection locked="0"/>
    </xf>
    <xf numFmtId="0" fontId="18" fillId="12" borderId="49" xfId="0" applyFont="1" applyFill="1" applyBorder="1" applyAlignment="1">
      <alignment horizontal="left" vertical="center" indent="1"/>
    </xf>
    <xf numFmtId="0" fontId="18" fillId="12" borderId="50" xfId="0" applyFont="1" applyFill="1" applyBorder="1" applyAlignment="1">
      <alignment horizontal="left" vertical="center" wrapText="1" indent="1"/>
    </xf>
    <xf numFmtId="3" fontId="18" fillId="12" borderId="51" xfId="0" applyNumberFormat="1" applyFont="1" applyFill="1" applyBorder="1" applyAlignment="1" applyProtection="1">
      <alignment horizontal="right" vertical="center" indent="1"/>
      <protection locked="0"/>
    </xf>
    <xf numFmtId="3" fontId="18" fillId="12" borderId="52" xfId="0" applyNumberFormat="1" applyFont="1" applyFill="1" applyBorder="1" applyAlignment="1" applyProtection="1">
      <alignment horizontal="right" vertical="center" indent="1"/>
      <protection locked="0"/>
    </xf>
    <xf numFmtId="3" fontId="18" fillId="6" borderId="53" xfId="0" applyNumberFormat="1" applyFont="1" applyFill="1" applyBorder="1" applyAlignment="1" applyProtection="1">
      <alignment horizontal="right" vertical="center" indent="1"/>
      <protection locked="0"/>
    </xf>
    <xf numFmtId="3" fontId="18" fillId="4" borderId="54" xfId="0" applyNumberFormat="1" applyFont="1" applyFill="1" applyBorder="1" applyAlignment="1" applyProtection="1">
      <alignment horizontal="right" vertical="center" indent="1"/>
      <protection locked="0"/>
    </xf>
    <xf numFmtId="3" fontId="18" fillId="7" borderId="53" xfId="0" applyNumberFormat="1" applyFont="1" applyFill="1" applyBorder="1" applyAlignment="1" applyProtection="1">
      <alignment horizontal="right" vertical="center" indent="1"/>
      <protection locked="0"/>
    </xf>
    <xf numFmtId="3" fontId="18" fillId="8" borderId="54" xfId="0" applyNumberFormat="1" applyFont="1" applyFill="1" applyBorder="1" applyAlignment="1" applyProtection="1">
      <alignment horizontal="right" vertical="center" indent="1"/>
      <protection locked="0"/>
    </xf>
    <xf numFmtId="3" fontId="18" fillId="9" borderId="53" xfId="0" applyNumberFormat="1" applyFont="1" applyFill="1" applyBorder="1" applyAlignment="1" applyProtection="1">
      <alignment horizontal="right" vertical="center" indent="1"/>
      <protection locked="0"/>
    </xf>
    <xf numFmtId="3" fontId="18" fillId="10" borderId="54" xfId="0" applyNumberFormat="1" applyFont="1" applyFill="1" applyBorder="1" applyAlignment="1" applyProtection="1">
      <alignment horizontal="right" vertical="center" indent="1"/>
      <protection locked="0"/>
    </xf>
    <xf numFmtId="3" fontId="18" fillId="11" borderId="53" xfId="0" applyNumberFormat="1" applyFont="1" applyFill="1" applyBorder="1" applyAlignment="1" applyProtection="1">
      <alignment horizontal="right" vertical="center" indent="1"/>
      <protection locked="0"/>
    </xf>
    <xf numFmtId="3" fontId="18" fillId="12" borderId="54" xfId="0" applyNumberFormat="1" applyFont="1" applyFill="1" applyBorder="1" applyAlignment="1" applyProtection="1">
      <alignment horizontal="right" vertical="center" indent="1"/>
      <protection locked="0"/>
    </xf>
    <xf numFmtId="0" fontId="2" fillId="5" borderId="55" xfId="0" applyFont="1" applyFill="1" applyBorder="1" applyAlignment="1">
      <alignment horizontal="right" vertical="center" wrapText="1" indent="2"/>
    </xf>
    <xf numFmtId="0" fontId="0" fillId="0" borderId="56" xfId="0" applyBorder="1" applyAlignment="1" applyProtection="1">
      <alignment horizontal="left" indent="1"/>
      <protection locked="0"/>
    </xf>
    <xf numFmtId="0" fontId="2" fillId="5" borderId="57" xfId="0" applyFont="1" applyFill="1" applyBorder="1" applyAlignment="1">
      <alignment horizontal="right" indent="2"/>
    </xf>
    <xf numFmtId="0" fontId="0" fillId="0" borderId="58" xfId="0" applyBorder="1" applyAlignment="1" applyProtection="1">
      <alignment horizontal="left" indent="1"/>
      <protection locked="0"/>
    </xf>
    <xf numFmtId="0" fontId="2" fillId="5" borderId="59" xfId="0" applyFont="1" applyFill="1" applyBorder="1" applyAlignment="1">
      <alignment horizontal="right" indent="2"/>
    </xf>
    <xf numFmtId="14" fontId="0" fillId="0" borderId="60" xfId="0" applyNumberFormat="1" applyBorder="1" applyAlignment="1">
      <alignment horizontal="left" indent="1"/>
    </xf>
    <xf numFmtId="0" fontId="0" fillId="0" borderId="61" xfId="0" applyBorder="1"/>
    <xf numFmtId="0" fontId="0" fillId="0" borderId="62" xfId="0" applyBorder="1"/>
    <xf numFmtId="0" fontId="0" fillId="0" borderId="60" xfId="0" applyBorder="1"/>
    <xf numFmtId="0" fontId="22" fillId="5" borderId="63" xfId="0" applyFont="1" applyFill="1" applyBorder="1" applyAlignment="1">
      <alignment horizontal="right" vertical="center" indent="1"/>
    </xf>
    <xf numFmtId="0" fontId="22" fillId="5" borderId="64" xfId="0" applyFont="1" applyFill="1" applyBorder="1" applyAlignment="1">
      <alignment horizontal="right" vertical="center" indent="1"/>
    </xf>
    <xf numFmtId="0" fontId="22" fillId="5" borderId="65" xfId="0" applyFont="1" applyFill="1" applyBorder="1" applyAlignment="1">
      <alignment horizontal="right" vertical="center" indent="1"/>
    </xf>
    <xf numFmtId="0" fontId="2" fillId="0" borderId="66" xfId="0" applyFont="1" applyBorder="1" applyAlignment="1">
      <alignment horizontal="left" vertical="center" indent="1"/>
    </xf>
    <xf numFmtId="0" fontId="2" fillId="0" borderId="67" xfId="0" applyFont="1" applyBorder="1" applyAlignment="1">
      <alignment horizontal="left" vertical="center" indent="1"/>
    </xf>
    <xf numFmtId="0" fontId="2" fillId="0" borderId="68" xfId="0" applyFont="1" applyBorder="1" applyAlignment="1">
      <alignment horizontal="left" vertical="center" indent="1"/>
    </xf>
    <xf numFmtId="0" fontId="2" fillId="0" borderId="69"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70" xfId="0" applyFont="1" applyBorder="1" applyAlignment="1">
      <alignment horizontal="left" vertical="center" wrapText="1" indent="1"/>
    </xf>
    <xf numFmtId="0" fontId="2" fillId="0" borderId="29" xfId="0" applyFont="1" applyBorder="1" applyAlignment="1">
      <alignment horizontal="left" vertical="center" wrapText="1"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20"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29"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29" xfId="0" applyFont="1" applyFill="1" applyBorder="1" applyAlignment="1">
      <alignment horizontal="left" vertical="center" wrapText="1" indent="1"/>
    </xf>
    <xf numFmtId="0" fontId="3" fillId="5" borderId="7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6"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6"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2" fillId="5" borderId="77" xfId="0" applyFont="1" applyFill="1" applyBorder="1" applyAlignment="1">
      <alignment horizontal="center" vertical="center"/>
    </xf>
    <xf numFmtId="0" fontId="22" fillId="5" borderId="78" xfId="0" applyFont="1" applyFill="1" applyBorder="1" applyAlignment="1">
      <alignment horizontal="center" vertical="center"/>
    </xf>
    <xf numFmtId="0" fontId="22" fillId="5" borderId="79" xfId="0" applyFont="1" applyFill="1" applyBorder="1" applyAlignment="1">
      <alignment horizontal="center" vertical="center"/>
    </xf>
    <xf numFmtId="0" fontId="18" fillId="13" borderId="80" xfId="0" applyFont="1" applyFill="1" applyBorder="1" applyAlignment="1">
      <alignment horizontal="left" vertical="top" wrapText="1" indent="1"/>
    </xf>
    <xf numFmtId="0" fontId="18" fillId="13" borderId="65" xfId="0" applyFont="1" applyFill="1" applyBorder="1" applyAlignment="1">
      <alignment horizontal="left" vertical="top" wrapText="1" indent="1"/>
    </xf>
    <xf numFmtId="0" fontId="18" fillId="14" borderId="80" xfId="0" applyFont="1" applyFill="1" applyBorder="1" applyAlignment="1">
      <alignment horizontal="left" vertical="center" wrapText="1" indent="1"/>
    </xf>
    <xf numFmtId="0" fontId="18" fillId="14" borderId="65" xfId="0" applyFont="1" applyFill="1" applyBorder="1" applyAlignment="1">
      <alignment horizontal="left" vertical="center" wrapText="1" indent="1"/>
    </xf>
    <xf numFmtId="0" fontId="18" fillId="15" borderId="81" xfId="0" applyFont="1" applyFill="1" applyBorder="1" applyAlignment="1">
      <alignment horizontal="left" vertical="top" wrapText="1" indent="1"/>
    </xf>
    <xf numFmtId="0" fontId="18" fillId="15" borderId="65" xfId="0" applyFont="1" applyFill="1" applyBorder="1" applyAlignment="1">
      <alignment horizontal="left" vertical="top" wrapText="1" indent="1"/>
    </xf>
    <xf numFmtId="0" fontId="18" fillId="16" borderId="81" xfId="0" applyFont="1" applyFill="1" applyBorder="1" applyAlignment="1">
      <alignment horizontal="left" vertical="top" wrapText="1" indent="1"/>
    </xf>
    <xf numFmtId="0" fontId="18" fillId="16" borderId="65" xfId="0" applyFont="1" applyFill="1" applyBorder="1" applyAlignment="1">
      <alignment horizontal="left" vertical="top" wrapText="1" indent="1"/>
    </xf>
    <xf numFmtId="0" fontId="21" fillId="15" borderId="82" xfId="0" applyFont="1" applyFill="1" applyBorder="1" applyAlignment="1">
      <alignment horizontal="center" vertical="top"/>
    </xf>
    <xf numFmtId="0" fontId="21" fillId="15" borderId="83" xfId="0" applyFont="1" applyFill="1" applyBorder="1" applyAlignment="1">
      <alignment horizontal="center" vertical="top"/>
    </xf>
    <xf numFmtId="0" fontId="21" fillId="13" borderId="82" xfId="0" applyFont="1" applyFill="1" applyBorder="1" applyAlignment="1">
      <alignment horizontal="center" vertical="top"/>
    </xf>
    <xf numFmtId="0" fontId="21" fillId="13" borderId="83" xfId="0" applyFont="1" applyFill="1" applyBorder="1" applyAlignment="1">
      <alignment horizontal="center" vertical="top"/>
    </xf>
    <xf numFmtId="0" fontId="21" fillId="16" borderId="82" xfId="0" applyFont="1" applyFill="1" applyBorder="1" applyAlignment="1">
      <alignment horizontal="center" vertical="top"/>
    </xf>
    <xf numFmtId="0" fontId="21" fillId="16" borderId="83" xfId="0" applyFont="1" applyFill="1" applyBorder="1" applyAlignment="1">
      <alignment horizontal="center" vertical="top"/>
    </xf>
    <xf numFmtId="0" fontId="21" fillId="14" borderId="82" xfId="0" applyFont="1" applyFill="1" applyBorder="1" applyAlignment="1">
      <alignment horizontal="center" vertical="top"/>
    </xf>
    <xf numFmtId="0" fontId="21" fillId="14" borderId="83" xfId="0" applyFont="1" applyFill="1" applyBorder="1" applyAlignment="1">
      <alignment horizontal="center" vertical="top"/>
    </xf>
    <xf numFmtId="0" fontId="22" fillId="5" borderId="82" xfId="0" applyFont="1" applyFill="1" applyBorder="1" applyAlignment="1">
      <alignment horizontal="left" vertical="center" wrapText="1" indent="1"/>
    </xf>
    <xf numFmtId="0" fontId="22" fillId="5" borderId="83" xfId="0" applyFont="1" applyFill="1" applyBorder="1" applyAlignment="1">
      <alignment horizontal="left" vertical="center" wrapText="1" indent="1"/>
    </xf>
    <xf numFmtId="0" fontId="22" fillId="5" borderId="84" xfId="0" applyFont="1" applyFill="1" applyBorder="1" applyAlignment="1">
      <alignment horizontal="left" vertical="center" wrapText="1" indent="1"/>
    </xf>
    <xf numFmtId="0" fontId="22" fillId="5" borderId="85" xfId="0" applyFont="1" applyFill="1" applyBorder="1" applyAlignment="1">
      <alignment horizontal="left" vertical="center" wrapText="1" indent="1"/>
    </xf>
    <xf numFmtId="0" fontId="22" fillId="5" borderId="81" xfId="0" applyFont="1" applyFill="1" applyBorder="1" applyAlignment="1">
      <alignment horizontal="left" vertical="center" wrapText="1" indent="1"/>
    </xf>
    <xf numFmtId="0" fontId="22" fillId="5" borderId="65" xfId="0" applyFont="1" applyFill="1" applyBorder="1" applyAlignment="1">
      <alignment horizontal="left" vertical="center" wrapText="1" indent="1"/>
    </xf>
    <xf numFmtId="0" fontId="22" fillId="5" borderId="86" xfId="0" applyFont="1" applyFill="1" applyBorder="1" applyAlignment="1">
      <alignment horizontal="left" vertical="center" wrapText="1" indent="1"/>
    </xf>
    <xf numFmtId="0" fontId="22" fillId="5" borderId="87" xfId="0" applyFont="1" applyFill="1" applyBorder="1" applyAlignment="1">
      <alignment horizontal="left" vertical="center" wrapText="1" indent="1"/>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J9" sqref="J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40" t="s">
        <v>46</v>
      </c>
      <c r="M1" s="140"/>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9" t="s">
        <v>18</v>
      </c>
      <c r="D2" s="150"/>
      <c r="E2" s="151" t="str">
        <f>IF(MID(TAB!G15,3,1)="1","Polesí Habrůvka",IF(MID(TAB!G15,3,1)="0","Polesí Vranov",IF(MID(TAB!G15,3,1)="3","Polesí Bílovice","zadej číslo MT")))</f>
        <v>Polesí Habrůvka</v>
      </c>
      <c r="F2" s="152"/>
      <c r="G2" s="152"/>
      <c r="H2" s="31"/>
      <c r="I2" s="39" t="s">
        <v>30</v>
      </c>
      <c r="J2" s="40" t="str">
        <f>TAB!$G$14</f>
        <v>1, 2, 3</v>
      </c>
      <c r="K2" s="32"/>
      <c r="L2" s="51" t="s">
        <v>45</v>
      </c>
      <c r="M2" s="53">
        <f>TAB!$G$15</f>
        <v>11166</v>
      </c>
      <c r="N2" s="48"/>
      <c r="O2" s="48"/>
      <c r="P2" s="141"/>
      <c r="Q2" s="141"/>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3" t="s">
        <v>47</v>
      </c>
      <c r="K3" s="153"/>
      <c r="L3" s="153"/>
      <c r="M3" s="54">
        <f>TAB!G16</f>
        <v>44286</v>
      </c>
      <c r="N3" s="49"/>
      <c r="O3" s="50"/>
      <c r="P3" s="50"/>
      <c r="Q3" s="50"/>
      <c r="R3" s="10"/>
      <c r="S3" s="10"/>
      <c r="T3" s="10"/>
      <c r="U3" s="10"/>
      <c r="V3" s="10"/>
      <c r="W3" s="10"/>
      <c r="X3" s="10"/>
      <c r="Y3" s="10"/>
      <c r="Z3" s="10"/>
      <c r="AA3" s="10"/>
      <c r="AB3" s="10"/>
      <c r="AC3" s="10"/>
      <c r="AD3" s="10"/>
      <c r="AE3" s="10"/>
      <c r="AF3" s="10"/>
      <c r="AG3" s="48"/>
      <c r="AH3" s="48"/>
    </row>
    <row r="4" spans="2:34" ht="21" customHeight="1">
      <c r="B4" s="144" t="s">
        <v>10</v>
      </c>
      <c r="C4" s="157" t="s">
        <v>7</v>
      </c>
      <c r="D4" s="158"/>
      <c r="E4" s="146" t="s">
        <v>8</v>
      </c>
      <c r="F4" s="147"/>
      <c r="G4" s="147"/>
      <c r="H4" s="147"/>
      <c r="I4" s="147"/>
      <c r="J4" s="147"/>
      <c r="K4" s="147"/>
      <c r="L4" s="148"/>
      <c r="M4" s="142"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5"/>
      <c r="C5" s="159"/>
      <c r="D5" s="160"/>
      <c r="E5" s="36" t="s">
        <v>0</v>
      </c>
      <c r="F5" s="37" t="s">
        <v>2</v>
      </c>
      <c r="G5" s="37" t="s">
        <v>3</v>
      </c>
      <c r="H5" s="37" t="s">
        <v>4</v>
      </c>
      <c r="I5" s="37" t="s">
        <v>5</v>
      </c>
      <c r="J5" s="37" t="s">
        <v>6</v>
      </c>
      <c r="K5" s="37" t="s">
        <v>32</v>
      </c>
      <c r="L5" s="38" t="s">
        <v>1</v>
      </c>
      <c r="M5" s="143"/>
      <c r="N5" s="48"/>
      <c r="O5" s="10" t="s">
        <v>34</v>
      </c>
      <c r="P5" s="10"/>
      <c r="Q5" s="10"/>
      <c r="R5" s="10"/>
      <c r="S5" s="10"/>
      <c r="T5" s="10"/>
      <c r="U5" s="10"/>
      <c r="V5" s="10"/>
      <c r="W5" s="10"/>
      <c r="X5" s="10"/>
      <c r="Y5" s="10"/>
      <c r="Z5" s="10"/>
      <c r="AA5" s="10"/>
      <c r="AB5" s="10"/>
      <c r="AC5" s="10"/>
      <c r="AD5" s="10"/>
      <c r="AE5" s="10"/>
      <c r="AF5" s="10"/>
      <c r="AG5" s="48"/>
      <c r="AH5" s="48"/>
    </row>
    <row r="6" spans="2:34" ht="24" customHeight="1">
      <c r="B6" s="132" t="s">
        <v>50</v>
      </c>
      <c r="C6" s="130" t="s">
        <v>11</v>
      </c>
      <c r="D6" s="64" t="s">
        <v>13</v>
      </c>
      <c r="E6" s="74">
        <f>TAB!I4</f>
        <v>0</v>
      </c>
      <c r="F6" s="74">
        <f>TAB!J4</f>
        <v>0</v>
      </c>
      <c r="G6" s="67">
        <f>TAB!K4</f>
        <v>0</v>
      </c>
      <c r="H6" s="67">
        <f>TAB!L4</f>
        <v>0</v>
      </c>
      <c r="I6" s="67">
        <f>TAB!M4</f>
        <v>0</v>
      </c>
      <c r="J6" s="67">
        <f>TAB!N4</f>
        <v>1</v>
      </c>
      <c r="K6" s="67">
        <f>TAB!O4</f>
        <v>1</v>
      </c>
      <c r="L6" s="68">
        <f>TAB!P4</f>
        <v>1</v>
      </c>
      <c r="M6" s="69">
        <f aca="true" t="shared" si="0" ref="M6:M16">SUM(E6:L6)</f>
        <v>3</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3"/>
      <c r="C7" s="131"/>
      <c r="D7" s="70" t="s">
        <v>24</v>
      </c>
      <c r="E7" s="75"/>
      <c r="F7" s="75"/>
      <c r="G7" s="75"/>
      <c r="H7" s="71"/>
      <c r="I7" s="75"/>
      <c r="J7" s="71"/>
      <c r="K7" s="71"/>
      <c r="L7" s="71"/>
      <c r="M7" s="72"/>
      <c r="N7" s="48"/>
      <c r="O7" s="10"/>
      <c r="P7" s="10"/>
      <c r="Q7" s="10"/>
      <c r="R7" s="10"/>
      <c r="S7" s="10"/>
      <c r="T7" s="10"/>
      <c r="U7" s="10"/>
      <c r="V7" s="10"/>
      <c r="W7" s="10"/>
      <c r="X7" s="10"/>
      <c r="Y7" s="10"/>
      <c r="Z7" s="10"/>
      <c r="AA7" s="10"/>
      <c r="AB7" s="10"/>
      <c r="AC7" s="10"/>
      <c r="AD7" s="10"/>
      <c r="AE7" s="10"/>
      <c r="AF7" s="10"/>
      <c r="AG7" s="48"/>
      <c r="AH7" s="48"/>
    </row>
    <row r="8" spans="2:34" ht="24" customHeight="1">
      <c r="B8" s="133"/>
      <c r="C8" s="128" t="s">
        <v>12</v>
      </c>
      <c r="D8" s="55" t="s">
        <v>13</v>
      </c>
      <c r="E8" s="56">
        <f>TAB!I5</f>
        <v>0</v>
      </c>
      <c r="F8" s="57">
        <f>TAB!J5</f>
        <v>0</v>
      </c>
      <c r="G8" s="57">
        <f>TAB!K5</f>
        <v>0</v>
      </c>
      <c r="H8" s="57">
        <f>TAB!L5</f>
        <v>0</v>
      </c>
      <c r="I8" s="57">
        <f>TAB!M5</f>
        <v>0</v>
      </c>
      <c r="J8" s="57">
        <f>TAB!N5</f>
        <v>1</v>
      </c>
      <c r="K8" s="57">
        <f>TAB!O5</f>
        <v>1</v>
      </c>
      <c r="L8" s="58">
        <f>TAB!P5</f>
        <v>1</v>
      </c>
      <c r="M8" s="59">
        <f t="shared" si="0"/>
        <v>3</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4"/>
      <c r="C9" s="129"/>
      <c r="D9" s="60" t="s">
        <v>25</v>
      </c>
      <c r="E9" s="61"/>
      <c r="F9" s="61"/>
      <c r="G9" s="61"/>
      <c r="H9" s="61"/>
      <c r="I9" s="61"/>
      <c r="J9" s="61"/>
      <c r="K9" s="62"/>
      <c r="L9" s="62"/>
      <c r="M9" s="63"/>
      <c r="N9" s="48"/>
      <c r="O9" s="10"/>
      <c r="P9" s="10"/>
      <c r="Q9" s="10"/>
      <c r="R9" s="10"/>
      <c r="S9" s="10"/>
      <c r="T9" s="10"/>
      <c r="U9" s="10"/>
      <c r="V9" s="10"/>
      <c r="W9" s="10"/>
      <c r="X9" s="10"/>
      <c r="Y9" s="10"/>
      <c r="Z9" s="10"/>
      <c r="AA9" s="10"/>
      <c r="AB9" s="10"/>
      <c r="AC9" s="10"/>
      <c r="AD9" s="10"/>
      <c r="AE9" s="10"/>
      <c r="AF9" s="10"/>
      <c r="AG9" s="48"/>
      <c r="AH9" s="48"/>
    </row>
    <row r="10" spans="2:34" ht="24" customHeight="1" hidden="1">
      <c r="B10" s="132" t="s">
        <v>43</v>
      </c>
      <c r="C10" s="130" t="s">
        <v>11</v>
      </c>
      <c r="D10" s="64" t="s">
        <v>13</v>
      </c>
      <c r="E10" s="65">
        <f>TAB!I6</f>
        <v>0</v>
      </c>
      <c r="F10" s="66">
        <f>TAB!J6</f>
        <v>0</v>
      </c>
      <c r="G10" s="67">
        <f>TAB!K6</f>
        <v>0</v>
      </c>
      <c r="H10" s="67">
        <f>TAB!L6</f>
        <v>0</v>
      </c>
      <c r="I10" s="67">
        <f>TAB!M6</f>
        <v>0</v>
      </c>
      <c r="J10" s="67">
        <f>TAB!N6</f>
        <v>0</v>
      </c>
      <c r="K10" s="67">
        <f>TAB!O6</f>
        <v>0</v>
      </c>
      <c r="L10" s="68">
        <f>TAB!P6</f>
        <v>0</v>
      </c>
      <c r="M10" s="69">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3"/>
      <c r="C11" s="131"/>
      <c r="D11" s="70" t="s">
        <v>24</v>
      </c>
      <c r="E11" s="71"/>
      <c r="F11" s="71"/>
      <c r="G11" s="71"/>
      <c r="H11" s="71"/>
      <c r="I11" s="71"/>
      <c r="J11" s="71"/>
      <c r="K11" s="71"/>
      <c r="L11" s="71"/>
      <c r="M11" s="72"/>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3" t="s">
        <v>33</v>
      </c>
      <c r="C12" s="128" t="s">
        <v>12</v>
      </c>
      <c r="D12" s="55" t="s">
        <v>13</v>
      </c>
      <c r="E12" s="73">
        <f>TAB!I7</f>
        <v>0</v>
      </c>
      <c r="F12" s="57">
        <f>TAB!J7</f>
        <v>0</v>
      </c>
      <c r="G12" s="57">
        <f>TAB!K7</f>
        <v>0</v>
      </c>
      <c r="H12" s="57">
        <f>TAB!L7</f>
        <v>0</v>
      </c>
      <c r="I12" s="57">
        <f>TAB!M7</f>
        <v>0</v>
      </c>
      <c r="J12" s="57">
        <f>TAB!N7</f>
        <v>0</v>
      </c>
      <c r="K12" s="57">
        <f>TAB!O7</f>
        <v>0</v>
      </c>
      <c r="L12" s="58">
        <f>TAB!P7</f>
        <v>0</v>
      </c>
      <c r="M12" s="59">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4"/>
      <c r="C13" s="129"/>
      <c r="D13" s="60" t="s">
        <v>25</v>
      </c>
      <c r="E13" s="62"/>
      <c r="F13" s="62"/>
      <c r="G13" s="62"/>
      <c r="H13" s="62"/>
      <c r="I13" s="62"/>
      <c r="J13" s="62"/>
      <c r="K13" s="62"/>
      <c r="L13" s="62"/>
      <c r="M13" s="63"/>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c r="B14" s="132" t="s">
        <v>42</v>
      </c>
      <c r="C14" s="130" t="s">
        <v>11</v>
      </c>
      <c r="D14" s="11" t="s">
        <v>13</v>
      </c>
      <c r="E14" s="45">
        <f>TAB!I8</f>
        <v>0</v>
      </c>
      <c r="F14" s="46">
        <f>TAB!J8</f>
        <v>0</v>
      </c>
      <c r="G14" s="41">
        <f>TAB!K8</f>
        <v>0</v>
      </c>
      <c r="H14" s="41">
        <f>TAB!L8</f>
        <v>0</v>
      </c>
      <c r="I14" s="41">
        <f>TAB!M8</f>
        <v>0</v>
      </c>
      <c r="J14" s="41">
        <f>TAB!N8</f>
        <v>0</v>
      </c>
      <c r="K14" s="41">
        <f>TAB!O8</f>
        <v>0</v>
      </c>
      <c r="L14" s="42">
        <f>TAB!P8</f>
        <v>11</v>
      </c>
      <c r="M14" s="12">
        <f t="shared" si="0"/>
        <v>11</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c r="B15" s="133"/>
      <c r="C15" s="13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c r="B16" s="133"/>
      <c r="C16" s="128" t="s">
        <v>12</v>
      </c>
      <c r="D16" s="15" t="s">
        <v>13</v>
      </c>
      <c r="E16" s="47">
        <f>TAB!I9</f>
        <v>0</v>
      </c>
      <c r="F16" s="43">
        <f>TAB!J9</f>
        <v>0</v>
      </c>
      <c r="G16" s="43">
        <f>TAB!K9</f>
        <v>0</v>
      </c>
      <c r="H16" s="43">
        <f>TAB!L9</f>
        <v>0</v>
      </c>
      <c r="I16" s="43">
        <f>TAB!M9</f>
        <v>40</v>
      </c>
      <c r="J16" s="43">
        <f>TAB!N9</f>
        <v>0</v>
      </c>
      <c r="K16" s="43">
        <f>TAB!O9</f>
        <v>55</v>
      </c>
      <c r="L16" s="44">
        <f>TAB!P9</f>
        <v>209</v>
      </c>
      <c r="M16" s="16">
        <f t="shared" si="0"/>
        <v>304</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thickBot="1">
      <c r="B17" s="134"/>
      <c r="C17" s="12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32" t="s">
        <v>44</v>
      </c>
      <c r="C18" s="130" t="s">
        <v>11</v>
      </c>
      <c r="D18" s="64" t="s">
        <v>13</v>
      </c>
      <c r="E18" s="65">
        <f>TAB!I10</f>
        <v>0</v>
      </c>
      <c r="F18" s="65">
        <f>TAB!J10</f>
        <v>0</v>
      </c>
      <c r="G18" s="65">
        <f>TAB!K10</f>
        <v>0</v>
      </c>
      <c r="H18" s="65">
        <f>TAB!L10</f>
        <v>0</v>
      </c>
      <c r="I18" s="65">
        <f>TAB!M10</f>
        <v>0</v>
      </c>
      <c r="J18" s="65">
        <f>TAB!N10</f>
        <v>0</v>
      </c>
      <c r="K18" s="65">
        <f>TAB!O10</f>
        <v>90</v>
      </c>
      <c r="L18" s="65">
        <f>TAB!P10</f>
        <v>35</v>
      </c>
      <c r="M18" s="69">
        <f aca="true" t="shared" si="3" ref="M18">SUM(E18:L18)</f>
        <v>125</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33"/>
      <c r="C19" s="131"/>
      <c r="D19" s="70" t="s">
        <v>24</v>
      </c>
      <c r="E19" s="71"/>
      <c r="F19" s="71"/>
      <c r="G19" s="71"/>
      <c r="H19" s="71"/>
      <c r="I19" s="71"/>
      <c r="J19" s="71"/>
      <c r="K19" s="71"/>
      <c r="L19" s="71"/>
      <c r="M19" s="72"/>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33"/>
      <c r="C20" s="128" t="s">
        <v>12</v>
      </c>
      <c r="D20" s="55" t="s">
        <v>13</v>
      </c>
      <c r="E20" s="73">
        <f>TAB!I11</f>
        <v>0</v>
      </c>
      <c r="F20" s="73">
        <f>TAB!J11</f>
        <v>0</v>
      </c>
      <c r="G20" s="73">
        <f>TAB!K11</f>
        <v>0</v>
      </c>
      <c r="H20" s="73">
        <f>TAB!L11</f>
        <v>0</v>
      </c>
      <c r="I20" s="73">
        <f>TAB!M11</f>
        <v>5</v>
      </c>
      <c r="J20" s="73">
        <f>TAB!N11</f>
        <v>160</v>
      </c>
      <c r="K20" s="73">
        <f>TAB!O11</f>
        <v>10</v>
      </c>
      <c r="L20" s="73">
        <f>TAB!P11</f>
        <v>0</v>
      </c>
      <c r="M20" s="59">
        <f aca="true" t="shared" si="4" ref="M20">SUM(E20:L20)</f>
        <v>175</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4"/>
      <c r="C21" s="129"/>
      <c r="D21" s="60" t="s">
        <v>25</v>
      </c>
      <c r="E21" s="62"/>
      <c r="F21" s="62"/>
      <c r="G21" s="62"/>
      <c r="H21" s="62"/>
      <c r="I21" s="62"/>
      <c r="J21" s="62"/>
      <c r="K21" s="62"/>
      <c r="L21" s="62"/>
      <c r="M21" s="63"/>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7" t="s">
        <v>14</v>
      </c>
      <c r="C24" s="138"/>
      <c r="D24" s="138"/>
      <c r="E24" s="138"/>
      <c r="F24" s="138"/>
      <c r="G24" s="22"/>
      <c r="H24" s="22"/>
      <c r="I24" s="22"/>
      <c r="J24" s="135" t="s">
        <v>15</v>
      </c>
      <c r="K24" s="13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5" t="s">
        <v>17</v>
      </c>
      <c r="C25" s="156"/>
      <c r="D25" s="156"/>
      <c r="E25" s="156"/>
      <c r="F25" s="156"/>
      <c r="G25" s="156"/>
      <c r="H25" s="156"/>
      <c r="I25" s="156"/>
      <c r="J25" s="23"/>
      <c r="K25" s="23"/>
      <c r="L25" s="24"/>
      <c r="M25" s="52">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4" t="s">
        <v>27</v>
      </c>
      <c r="C27" s="154"/>
      <c r="D27" s="154"/>
      <c r="E27" s="154"/>
      <c r="F27" s="154"/>
      <c r="G27" s="154"/>
      <c r="H27" s="154"/>
      <c r="I27" s="154"/>
      <c r="J27" s="154"/>
      <c r="K27" s="154"/>
      <c r="L27" s="154"/>
      <c r="M27" s="154"/>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4" t="s">
        <v>28</v>
      </c>
      <c r="C29" s="154"/>
      <c r="D29" s="154"/>
      <c r="E29" s="154"/>
      <c r="F29" s="154"/>
      <c r="G29" s="154"/>
      <c r="H29" s="154"/>
      <c r="I29" s="154"/>
      <c r="J29" s="154"/>
      <c r="K29" s="154"/>
      <c r="L29" s="154"/>
      <c r="M29" s="154"/>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9"/>
      <c r="C31" s="139"/>
      <c r="D31" s="139"/>
      <c r="E31" s="139"/>
      <c r="F31" s="139"/>
      <c r="G31" s="139"/>
      <c r="H31" s="139"/>
      <c r="I31" s="139"/>
      <c r="J31" s="139"/>
      <c r="K31" s="139"/>
      <c r="L31" s="139"/>
      <c r="M31" s="139"/>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4DD7-AE3D-4E33-97FD-0EAE00CFF4AD}">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M13" sqref="M13"/>
    </sheetView>
  </sheetViews>
  <sheetFormatPr defaultColWidth="9.140625" defaultRowHeight="15"/>
  <cols>
    <col min="1" max="1" width="10.421875" style="0" customWidth="1"/>
    <col min="2" max="2" width="20.57421875" style="0" hidden="1" customWidth="1"/>
    <col min="3" max="4" width="9.140625" style="0" hidden="1" customWidth="1"/>
    <col min="5" max="5" width="9.140625" style="0" customWidth="1"/>
    <col min="6" max="6" width="21.7109375" style="0" customWidth="1"/>
    <col min="7" max="7" width="17.7109375" style="0" customWidth="1"/>
    <col min="8" max="8" width="24.421875" style="0" customWidth="1"/>
    <col min="9" max="16" width="11.140625" style="25" customWidth="1"/>
  </cols>
  <sheetData>
    <row r="1" ht="15" thickBot="1"/>
    <row r="2" spans="2:16" ht="17.25" customHeight="1" thickTop="1">
      <c r="B2" t="s">
        <v>23</v>
      </c>
      <c r="D2" s="29" t="s">
        <v>29</v>
      </c>
      <c r="E2" s="186" t="s">
        <v>54</v>
      </c>
      <c r="F2" s="184" t="s">
        <v>53</v>
      </c>
      <c r="G2" s="180" t="s">
        <v>7</v>
      </c>
      <c r="H2" s="182" t="s">
        <v>52</v>
      </c>
      <c r="I2" s="161" t="s">
        <v>55</v>
      </c>
      <c r="J2" s="162"/>
      <c r="K2" s="162"/>
      <c r="L2" s="162"/>
      <c r="M2" s="162"/>
      <c r="N2" s="162"/>
      <c r="O2" s="162"/>
      <c r="P2" s="163"/>
    </row>
    <row r="3" spans="2:16" ht="20.25" customHeight="1" thickBot="1">
      <c r="B3" t="s">
        <v>20</v>
      </c>
      <c r="D3">
        <v>1</v>
      </c>
      <c r="E3" s="187"/>
      <c r="F3" s="185"/>
      <c r="G3" s="181"/>
      <c r="H3" s="183"/>
      <c r="I3" s="125" t="s">
        <v>0</v>
      </c>
      <c r="J3" s="126" t="s">
        <v>2</v>
      </c>
      <c r="K3" s="126" t="s">
        <v>3</v>
      </c>
      <c r="L3" s="126" t="s">
        <v>4</v>
      </c>
      <c r="M3" s="126" t="s">
        <v>5</v>
      </c>
      <c r="N3" s="126" t="s">
        <v>6</v>
      </c>
      <c r="O3" s="126" t="s">
        <v>32</v>
      </c>
      <c r="P3" s="127" t="s">
        <v>1</v>
      </c>
    </row>
    <row r="4" spans="2:16" ht="30" customHeight="1" thickTop="1">
      <c r="B4" t="s">
        <v>22</v>
      </c>
      <c r="D4">
        <v>2</v>
      </c>
      <c r="E4" s="172">
        <v>1</v>
      </c>
      <c r="F4" s="168" t="s">
        <v>41</v>
      </c>
      <c r="G4" s="76" t="s">
        <v>11</v>
      </c>
      <c r="H4" s="77" t="s">
        <v>35</v>
      </c>
      <c r="I4" s="78"/>
      <c r="J4" s="79"/>
      <c r="K4" s="79"/>
      <c r="L4" s="79"/>
      <c r="M4" s="79"/>
      <c r="N4" s="79">
        <v>1</v>
      </c>
      <c r="O4" s="79">
        <v>1</v>
      </c>
      <c r="P4" s="108">
        <v>1</v>
      </c>
    </row>
    <row r="5" spans="2:16" ht="30" customHeight="1" thickBot="1">
      <c r="B5" t="s">
        <v>21</v>
      </c>
      <c r="D5">
        <v>3</v>
      </c>
      <c r="E5" s="173"/>
      <c r="F5" s="169"/>
      <c r="G5" s="80" t="s">
        <v>12</v>
      </c>
      <c r="H5" s="81" t="s">
        <v>35</v>
      </c>
      <c r="I5" s="82"/>
      <c r="J5" s="83"/>
      <c r="K5" s="83"/>
      <c r="L5" s="83"/>
      <c r="M5" s="83"/>
      <c r="N5" s="83">
        <v>1</v>
      </c>
      <c r="O5" s="83">
        <v>1</v>
      </c>
      <c r="P5" s="109">
        <v>1</v>
      </c>
    </row>
    <row r="6" spans="5:16" ht="30" customHeight="1" thickTop="1">
      <c r="E6" s="174">
        <v>2</v>
      </c>
      <c r="F6" s="164" t="s">
        <v>38</v>
      </c>
      <c r="G6" s="84" t="s">
        <v>11</v>
      </c>
      <c r="H6" s="85" t="s">
        <v>35</v>
      </c>
      <c r="I6" s="86"/>
      <c r="J6" s="87"/>
      <c r="K6" s="87"/>
      <c r="L6" s="87"/>
      <c r="M6" s="87"/>
      <c r="N6" s="87"/>
      <c r="O6" s="87"/>
      <c r="P6" s="110"/>
    </row>
    <row r="7" spans="5:16" ht="30" customHeight="1" thickBot="1">
      <c r="E7" s="175"/>
      <c r="F7" s="165"/>
      <c r="G7" s="88" t="s">
        <v>12</v>
      </c>
      <c r="H7" s="89" t="s">
        <v>35</v>
      </c>
      <c r="I7" s="90"/>
      <c r="J7" s="91"/>
      <c r="K7" s="91"/>
      <c r="L7" s="91"/>
      <c r="M7" s="91"/>
      <c r="N7" s="91"/>
      <c r="O7" s="91"/>
      <c r="P7" s="111"/>
    </row>
    <row r="8" spans="4:16" ht="30" customHeight="1" thickTop="1">
      <c r="D8">
        <v>4</v>
      </c>
      <c r="E8" s="176">
        <v>3</v>
      </c>
      <c r="F8" s="170" t="s">
        <v>40</v>
      </c>
      <c r="G8" s="92" t="s">
        <v>11</v>
      </c>
      <c r="H8" s="93" t="s">
        <v>35</v>
      </c>
      <c r="I8" s="94"/>
      <c r="J8" s="95"/>
      <c r="K8" s="95"/>
      <c r="L8" s="95"/>
      <c r="M8" s="95"/>
      <c r="N8" s="95"/>
      <c r="O8" s="95"/>
      <c r="P8" s="112">
        <v>11</v>
      </c>
    </row>
    <row r="9" spans="4:16" ht="30" customHeight="1" thickBot="1">
      <c r="D9">
        <v>5</v>
      </c>
      <c r="E9" s="177"/>
      <c r="F9" s="171"/>
      <c r="G9" s="96" t="s">
        <v>12</v>
      </c>
      <c r="H9" s="97" t="s">
        <v>35</v>
      </c>
      <c r="I9" s="98"/>
      <c r="J9" s="99"/>
      <c r="K9" s="99"/>
      <c r="L9" s="99"/>
      <c r="M9" s="99">
        <v>40</v>
      </c>
      <c r="N9" s="99"/>
      <c r="O9" s="99">
        <v>55</v>
      </c>
      <c r="P9" s="113">
        <v>209</v>
      </c>
    </row>
    <row r="10" spans="5:16" ht="30" customHeight="1" thickTop="1">
      <c r="E10" s="178">
        <v>4</v>
      </c>
      <c r="F10" s="166" t="s">
        <v>39</v>
      </c>
      <c r="G10" s="100" t="s">
        <v>11</v>
      </c>
      <c r="H10" s="101" t="s">
        <v>35</v>
      </c>
      <c r="I10" s="102"/>
      <c r="J10" s="103"/>
      <c r="K10" s="103"/>
      <c r="L10" s="103"/>
      <c r="M10" s="103"/>
      <c r="N10" s="103"/>
      <c r="O10" s="103">
        <v>90</v>
      </c>
      <c r="P10" s="114">
        <v>35</v>
      </c>
    </row>
    <row r="11" spans="5:16" ht="30" customHeight="1" thickBot="1">
      <c r="E11" s="179"/>
      <c r="F11" s="167"/>
      <c r="G11" s="104" t="s">
        <v>12</v>
      </c>
      <c r="H11" s="105" t="s">
        <v>35</v>
      </c>
      <c r="I11" s="106"/>
      <c r="J11" s="107"/>
      <c r="K11" s="107"/>
      <c r="L11" s="107"/>
      <c r="M11" s="107">
        <v>5</v>
      </c>
      <c r="N11" s="107">
        <v>160</v>
      </c>
      <c r="O11" s="107">
        <v>10</v>
      </c>
      <c r="P11" s="115"/>
    </row>
    <row r="12" ht="15" customHeight="1" thickTop="1">
      <c r="F12" s="26"/>
    </row>
    <row r="13" spans="5:7" ht="16.8" customHeight="1">
      <c r="E13" s="122"/>
      <c r="F13" s="116" t="s">
        <v>37</v>
      </c>
      <c r="G13" s="117" t="s">
        <v>22</v>
      </c>
    </row>
    <row r="14" spans="5:7" ht="16.8" customHeight="1">
      <c r="E14" s="123"/>
      <c r="F14" s="118" t="s">
        <v>36</v>
      </c>
      <c r="G14" s="119" t="s">
        <v>51</v>
      </c>
    </row>
    <row r="15" spans="5:7" ht="16.8" customHeight="1">
      <c r="E15" s="123"/>
      <c r="F15" s="118" t="s">
        <v>48</v>
      </c>
      <c r="G15" s="119">
        <v>11166</v>
      </c>
    </row>
    <row r="16" spans="5:7" ht="16.8" customHeight="1">
      <c r="E16" s="124"/>
      <c r="F16" s="120" t="s">
        <v>49</v>
      </c>
      <c r="G16" s="121">
        <v>44286</v>
      </c>
    </row>
    <row r="21" ht="15">
      <c r="F21">
        <f>COUNT(TAB!I4:P4,TAB!I5:P5,TAB!I6:P6,TAB!I7:P7,TAB!I8:P8,TAB!I9:P9,TAB!I10:P10,TAB!I11:P11)</f>
        <v>15</v>
      </c>
    </row>
  </sheetData>
  <sheetProtection selectLockedCells="1"/>
  <mergeCells count="13">
    <mergeCell ref="E4:E5"/>
    <mergeCell ref="E6:E7"/>
    <mergeCell ref="E8:E9"/>
    <mergeCell ref="E10:E11"/>
    <mergeCell ref="G2:G3"/>
    <mergeCell ref="F2:F3"/>
    <mergeCell ref="E2:E3"/>
    <mergeCell ref="I2:P2"/>
    <mergeCell ref="F6:F7"/>
    <mergeCell ref="F10:F11"/>
    <mergeCell ref="F4:F5"/>
    <mergeCell ref="F8:F9"/>
    <mergeCell ref="H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ignoredErrors>
    <ignoredError sqref="G14"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2021-01-20T20:53:41Z</dcterms:modified>
  <cp:category/>
  <cp:version/>
  <cp:contentType/>
  <cp:contentStatus/>
</cp:coreProperties>
</file>