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<sst xmlns="http://schemas.openxmlformats.org/spreadsheetml/2006/main" count="69" uniqueCount="46">
  <si>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</si>
  <si>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</si>
  <si>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</si>
  <si>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</si>
  <si>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</si>
  <si>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</si>
  <si>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</si>
  <si>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</si>
  <si>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</si>
  <si>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</si>
  <si>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</si>
  <si>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</si>
  <si>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</si>
  <si>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</si>
  <si>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</si>
  <si>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</si>
  <si>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</si>
  <si>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</si>
  <si>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</si>
  <si>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</si>
  <si>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</si>
  <si>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</si>
  <si>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</si>
  <si>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</si>
  <si>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</si>
  <si>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</si>
  <si>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</si>
  <si>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</si>
  <si>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</si>
  <si>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</si>
  <si>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</si>
  <si>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</si>
  <si>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</si>
  <si>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</si>
  <si>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</si>
  <si>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</si>
  <si>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</si>
  <si>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</si>
  <si>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</si>
  <si>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</si>
  <si>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</si>
  <si>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</si>
  <si>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</si>
  <si>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r>
      <t>m</t>
    </r>
    <r>
      <rPr>
        <vertAlign val="superscript"/>
        <sz val="11"/>
        <color theme="1"/>
        <rFont val="Arial"/>
        <family val="2"/>
      </rPr>
      <t>3</t>
    </r>
  </si>
  <si>
    <t>Úklid klestu (bez pálení) - ručně - jehličnatého</t>
  </si>
  <si>
    <t>První sadba do nepřipravené půdy - ruční - štěrbinová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</si>
</sst>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3" fontId="11" fillId="7" borderId="48"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49" xfId="0" applyFont="1" applyFill="1" applyBorder="1" applyAlignment="1">
      <alignment horizontal="right" vertical="center" indent="1"/>
    </xf>
    <xf numFmtId="164" fontId="11" fillId="0" borderId="50" xfId="0" applyNumberFormat="1" applyFont="1" applyBorder="1" applyAlignment="1">
      <alignment horizontal="right" vertical="center" indent="2"/>
    </xf>
    <xf numFmtId="3" fontId="11" fillId="7" borderId="51"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4" fontId="11" fillId="0" borderId="50" xfId="0" applyNumberFormat="1" applyFont="1" applyBorder="1" applyAlignment="1">
      <alignment horizontal="right" vertical="center" indent="2"/>
    </xf>
    <xf numFmtId="0" fontId="10" fillId="2" borderId="52" xfId="0" applyFont="1" applyFill="1" applyBorder="1" applyAlignment="1">
      <alignment horizontal="left" vertical="center" indent="1"/>
    </xf>
    <xf numFmtId="0" fontId="10" fillId="2" borderId="53" xfId="0" applyFont="1" applyFill="1" applyBorder="1" applyAlignment="1">
      <alignment horizontal="left" vertical="center" indent="1"/>
    </xf>
    <xf numFmtId="0" fontId="10" fillId="2" borderId="54" xfId="0" applyFont="1" applyFill="1" applyBorder="1" applyAlignment="1">
      <alignment horizontal="right" vertical="center" indent="1"/>
    </xf>
    <xf numFmtId="4" fontId="11" fillId="0" borderId="55" xfId="0" applyNumberFormat="1" applyFont="1" applyBorder="1" applyAlignment="1">
      <alignment horizontal="right" vertical="center" indent="2"/>
    </xf>
    <xf numFmtId="3" fontId="11" fillId="7" borderId="56"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164" fontId="11" fillId="0" borderId="61" xfId="0" applyNumberFormat="1" applyFont="1" applyBorder="1" applyAlignment="1">
      <alignment horizontal="right" vertical="center" indent="2"/>
    </xf>
    <xf numFmtId="3" fontId="11" fillId="7" borderId="62"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4" fontId="11"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44196</v>
      </c>
      <c r="F4" s="123"/>
      <c r="G4" s="86"/>
      <c r="H4" s="87">
        <v>40151</v>
      </c>
    </row>
    <row r="5" spans="1:9" ht="15">
      <c r="A5" s="1"/>
      <c r="B5" s="1"/>
      <c r="C5" s="1"/>
      <c r="D5" s="1"/>
      <c r="E5" s="51"/>
      <c r="F5" s="51"/>
      <c r="G5" s="51"/>
      <c r="H5" s="51"/>
      <c r="I5" s="1"/>
    </row>
    <row r="6" spans="1:9" ht="15.75">
      <c r="A6" s="1"/>
      <c r="B6" s="1"/>
      <c r="C6" s="1"/>
      <c r="D6" s="68" t="s">
        <v>16</v>
      </c>
      <c r="E6" s="119" t="s">
        <v>22</v>
      </c>
      <c r="F6" s="119"/>
      <c r="G6" s="51"/>
      <c r="H6" s="86" t="s">
        <v>38</v>
      </c>
      <c r="I6" s="1"/>
    </row>
    <row r="7" spans="1:9" ht="15.75">
      <c r="A7" s="1"/>
      <c r="B7" s="25" t="s">
        <v>16</v>
      </c>
      <c r="C7" s="25"/>
      <c r="D7" s="50" t="s">
        <v>34</v>
      </c>
      <c r="E7" s="117" t="s">
        <v>41</v>
      </c>
      <c r="F7" s="118"/>
      <c r="G7" s="30"/>
      <c r="H7" s="104">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44</v>
      </c>
      <c r="E10" s="89" t="s">
        <v>43</v>
      </c>
      <c r="F10" s="115">
        <f>TAB!F3</f>
        <v>480</v>
      </c>
      <c r="G10" s="90"/>
      <c r="H10" s="91">
        <f>F10*ROUND(G10,0)</f>
        <v>0</v>
      </c>
      <c r="I10" s="19"/>
      <c r="J10" s="19"/>
    </row>
    <row r="11" spans="2:10" ht="22.5" customHeight="1" thickBot="1">
      <c r="B11" s="33" t="s">
        <v>30</v>
      </c>
      <c r="C11" s="40">
        <v>411</v>
      </c>
      <c r="D11" s="110" t="s">
        <v>45</v>
      </c>
      <c r="E11" s="111" t="s">
        <v>42</v>
      </c>
      <c r="F11" s="112">
        <f>TAB!F4</f>
        <v>20.15</v>
      </c>
      <c r="G11" s="113"/>
      <c r="H11" s="114">
        <f aca="true" t="shared" si="0" ref="H11:H30">F11*ROUND(G11,0)</f>
        <v>0</v>
      </c>
      <c r="I11" s="19"/>
      <c r="J11" s="19"/>
    </row>
    <row r="12" spans="2:10" ht="22.5" customHeight="1" hidden="1">
      <c r="B12" s="34" t="s">
        <v>30</v>
      </c>
      <c r="C12" s="41">
        <v>191</v>
      </c>
      <c r="D12" s="105"/>
      <c r="E12" s="106"/>
      <c r="F12" s="107">
        <f>TAB!F5</f>
        <v>0</v>
      </c>
      <c r="G12" s="108"/>
      <c r="H12" s="109">
        <f t="shared" si="0"/>
        <v>0</v>
      </c>
      <c r="I12" s="19"/>
      <c r="J12" s="19"/>
    </row>
    <row r="13" spans="2:10" ht="22.5" customHeight="1" hidden="1">
      <c r="B13" s="31" t="s">
        <v>28</v>
      </c>
      <c r="C13" s="42" t="s">
        <v>29</v>
      </c>
      <c r="D13" s="92"/>
      <c r="E13" s="93"/>
      <c r="F13" s="97">
        <f>TAB!F6</f>
        <v>0</v>
      </c>
      <c r="G13" s="95"/>
      <c r="H13" s="96">
        <f t="shared" si="0"/>
        <v>0</v>
      </c>
      <c r="I13" s="19"/>
      <c r="J13" s="19"/>
    </row>
    <row r="14" spans="2:10" ht="22.5" customHeight="1" hidden="1">
      <c r="B14" s="31" t="s">
        <v>25</v>
      </c>
      <c r="C14" s="43">
        <v>111</v>
      </c>
      <c r="D14" s="98"/>
      <c r="E14" s="93"/>
      <c r="F14" s="94">
        <f>TAB!F7</f>
        <v>0</v>
      </c>
      <c r="G14" s="95"/>
      <c r="H14" s="96">
        <f t="shared" si="0"/>
        <v>0</v>
      </c>
      <c r="I14" s="19"/>
      <c r="J14" s="19"/>
    </row>
    <row r="15" spans="2:10" ht="22.5" customHeight="1" hidden="1">
      <c r="B15" s="31" t="s">
        <v>25</v>
      </c>
      <c r="C15" s="42">
        <v>121</v>
      </c>
      <c r="D15" s="98"/>
      <c r="E15" s="93"/>
      <c r="F15" s="94">
        <f>TAB!F8</f>
        <v>0</v>
      </c>
      <c r="G15" s="95"/>
      <c r="H15" s="96">
        <f t="shared" si="0"/>
        <v>0</v>
      </c>
      <c r="I15" s="20"/>
      <c r="J15" s="19"/>
    </row>
    <row r="16" spans="2:10" ht="22.5" customHeight="1" hidden="1">
      <c r="B16" s="31" t="s">
        <v>25</v>
      </c>
      <c r="C16" s="42">
        <v>131</v>
      </c>
      <c r="D16" s="98"/>
      <c r="E16" s="93"/>
      <c r="F16" s="94">
        <f>TAB!F9</f>
        <v>0</v>
      </c>
      <c r="G16" s="95"/>
      <c r="H16" s="96">
        <f t="shared" si="0"/>
        <v>0</v>
      </c>
      <c r="I16" s="19"/>
      <c r="J16" s="19"/>
    </row>
    <row r="17" spans="2:10" ht="22.5" customHeight="1" hidden="1">
      <c r="B17" s="31" t="s">
        <v>25</v>
      </c>
      <c r="C17" s="42">
        <v>141</v>
      </c>
      <c r="D17" s="98"/>
      <c r="E17" s="93"/>
      <c r="F17" s="94">
        <f>TAB!F10</f>
        <v>0</v>
      </c>
      <c r="G17" s="95"/>
      <c r="H17" s="96">
        <f t="shared" si="0"/>
        <v>0</v>
      </c>
      <c r="I17" s="19"/>
      <c r="J17" s="19"/>
    </row>
    <row r="18" spans="2:10" ht="22.5" customHeight="1" hidden="1">
      <c r="B18" s="31" t="s">
        <v>26</v>
      </c>
      <c r="C18" s="42">
        <v>21</v>
      </c>
      <c r="D18" s="98"/>
      <c r="E18" s="93"/>
      <c r="F18" s="97">
        <f>TAB!F11</f>
        <v>0</v>
      </c>
      <c r="G18" s="95"/>
      <c r="H18" s="96">
        <f t="shared" si="0"/>
        <v>0</v>
      </c>
      <c r="I18" s="19"/>
      <c r="J18" s="19"/>
    </row>
    <row r="19" spans="2:10" ht="22.5" customHeight="1" hidden="1">
      <c r="B19" s="31" t="s">
        <v>26</v>
      </c>
      <c r="C19" s="42" t="s">
        <v>27</v>
      </c>
      <c r="D19" s="98"/>
      <c r="E19" s="93"/>
      <c r="F19" s="97">
        <f>TAB!F12</f>
        <v>0</v>
      </c>
      <c r="G19" s="95"/>
      <c r="H19" s="96">
        <f t="shared" si="0"/>
        <v>0</v>
      </c>
      <c r="I19" s="20"/>
      <c r="J19" s="19"/>
    </row>
    <row r="20" spans="2:10" ht="22.5" customHeight="1" hidden="1">
      <c r="B20" s="31" t="s">
        <v>26</v>
      </c>
      <c r="C20" s="42">
        <v>131</v>
      </c>
      <c r="D20" s="99"/>
      <c r="E20" s="100"/>
      <c r="F20" s="101">
        <f>TAB!F13</f>
        <v>0</v>
      </c>
      <c r="G20" s="102"/>
      <c r="H20" s="103">
        <f t="shared" si="0"/>
        <v>0</v>
      </c>
      <c r="I20" s="19"/>
      <c r="J20" s="19"/>
    </row>
    <row r="21" spans="2:10" ht="22.5" customHeight="1" hidden="1">
      <c r="B21" s="31" t="s">
        <v>26</v>
      </c>
      <c r="C21" s="42">
        <v>431</v>
      </c>
      <c r="D21" s="80"/>
      <c r="E21" s="76"/>
      <c r="F21" s="77">
        <f>TAB!F14</f>
        <v>0</v>
      </c>
      <c r="G21" s="78"/>
      <c r="H21" s="79">
        <f t="shared" si="0"/>
        <v>0</v>
      </c>
      <c r="I21" s="19"/>
      <c r="J21" s="19"/>
    </row>
    <row r="22" spans="2:10" ht="22.5" customHeight="1" hidden="1">
      <c r="B22" s="31" t="s">
        <v>31</v>
      </c>
      <c r="C22" s="42" t="s">
        <v>30</v>
      </c>
      <c r="D22" s="80"/>
      <c r="E22" s="76"/>
      <c r="F22" s="77">
        <f>TAB!F15</f>
        <v>0</v>
      </c>
      <c r="G22" s="78"/>
      <c r="H22" s="79">
        <f t="shared" si="0"/>
        <v>0</v>
      </c>
      <c r="I22" s="19"/>
      <c r="J22" s="19"/>
    </row>
    <row r="23" spans="2:10" ht="22.5" customHeight="1" hidden="1" thickBot="1">
      <c r="B23" s="35" t="s">
        <v>27</v>
      </c>
      <c r="C23" s="44">
        <v>321</v>
      </c>
      <c r="D23" s="80"/>
      <c r="E23" s="76"/>
      <c r="F23" s="77">
        <f>TAB!F16</f>
        <v>0</v>
      </c>
      <c r="G23" s="78"/>
      <c r="H23" s="79">
        <f t="shared" si="0"/>
        <v>0</v>
      </c>
      <c r="I23" s="19"/>
      <c r="J23" s="19"/>
    </row>
    <row r="24" spans="2:10" ht="22.5" customHeight="1" hidden="1">
      <c r="B24" s="32" t="s">
        <v>27</v>
      </c>
      <c r="C24" s="45">
        <v>351</v>
      </c>
      <c r="D24" s="80"/>
      <c r="E24" s="76"/>
      <c r="F24" s="77">
        <f>TAB!F17</f>
        <v>0</v>
      </c>
      <c r="G24" s="78"/>
      <c r="H24" s="79">
        <f t="shared" si="0"/>
        <v>0</v>
      </c>
      <c r="I24" s="19"/>
      <c r="J24" s="19"/>
    </row>
    <row r="25" spans="2:10" ht="22.5" customHeight="1" hidden="1">
      <c r="B25" s="31" t="s">
        <v>27</v>
      </c>
      <c r="C25" s="42">
        <v>421</v>
      </c>
      <c r="D25" s="80"/>
      <c r="E25" s="76"/>
      <c r="F25" s="77">
        <f>TAB!F18</f>
        <v>0</v>
      </c>
      <c r="G25" s="78"/>
      <c r="H25" s="79">
        <f t="shared" si="0"/>
        <v>0</v>
      </c>
      <c r="I25" s="19"/>
      <c r="J25" s="19"/>
    </row>
    <row r="26" spans="2:10" ht="22.5" customHeight="1" hidden="1">
      <c r="B26" s="31" t="s">
        <v>27</v>
      </c>
      <c r="C26" s="42">
        <v>451</v>
      </c>
      <c r="D26" s="80"/>
      <c r="E26" s="76"/>
      <c r="F26" s="77">
        <f>TAB!F19</f>
        <v>0</v>
      </c>
      <c r="G26" s="78"/>
      <c r="H26" s="79">
        <f t="shared" si="0"/>
        <v>0</v>
      </c>
      <c r="I26" s="20"/>
      <c r="J26" s="19"/>
    </row>
    <row r="27" spans="2:10" ht="22.5" customHeight="1" hidden="1">
      <c r="B27" s="31" t="s">
        <v>27</v>
      </c>
      <c r="C27" s="42">
        <v>521</v>
      </c>
      <c r="D27" s="80"/>
      <c r="E27" s="76"/>
      <c r="F27" s="77">
        <f>TAB!F20</f>
        <v>0</v>
      </c>
      <c r="G27" s="78"/>
      <c r="H27" s="79">
        <f t="shared" si="0"/>
        <v>0</v>
      </c>
      <c r="I27" s="19"/>
      <c r="J27" s="19"/>
    </row>
    <row r="28" spans="2:10" ht="22.5" customHeight="1" hidden="1" thickBot="1">
      <c r="B28" s="33" t="s">
        <v>27</v>
      </c>
      <c r="C28" s="46" t="s">
        <v>33</v>
      </c>
      <c r="D28" s="80"/>
      <c r="E28" s="76"/>
      <c r="F28" s="77">
        <f>TAB!F21</f>
        <v>0</v>
      </c>
      <c r="G28" s="78"/>
      <c r="H28" s="79">
        <f t="shared" si="0"/>
        <v>0</v>
      </c>
      <c r="I28" s="19"/>
      <c r="J28" s="19"/>
    </row>
    <row r="29" spans="2:10" ht="22.5" customHeight="1" hidden="1" thickBot="1">
      <c r="B29" s="37" t="s">
        <v>32</v>
      </c>
      <c r="C29" s="47">
        <v>311</v>
      </c>
      <c r="D29" s="80"/>
      <c r="E29" s="76"/>
      <c r="F29" s="77">
        <f>TAB!F22</f>
        <v>0</v>
      </c>
      <c r="G29" s="78"/>
      <c r="H29" s="79">
        <f t="shared" si="0"/>
        <v>0</v>
      </c>
      <c r="I29" s="19"/>
      <c r="J29" s="19"/>
    </row>
    <row r="30" spans="2:10" ht="22.5" customHeight="1" hidden="1" thickBot="1">
      <c r="B30" s="36" t="s">
        <v>32</v>
      </c>
      <c r="C30" s="48">
        <v>591</v>
      </c>
      <c r="D30" s="81"/>
      <c r="E30" s="82"/>
      <c r="F30" s="83">
        <f>TAB!F23</f>
        <v>0</v>
      </c>
      <c r="G30" s="84"/>
      <c r="H30" s="85">
        <f t="shared" si="0"/>
        <v>0</v>
      </c>
      <c r="I30" s="19"/>
      <c r="J30" s="19">
        <f>IF(G30&gt;0,1,0)</f>
        <v>0</v>
      </c>
    </row>
    <row r="31" spans="2:10" ht="15" thickBot="1">
      <c r="B31" s="1"/>
      <c r="C31" s="1"/>
      <c r="D31" s="1"/>
      <c r="E31" s="1"/>
      <c r="F31" s="1"/>
      <c r="G31" s="1"/>
      <c r="H31" s="1"/>
      <c r="I31" s="21"/>
      <c r="J31" s="19"/>
    </row>
    <row r="32" spans="2:10" ht="24" customHeight="1">
      <c r="B32" s="4" t="s">
        <v>11</v>
      </c>
      <c r="C32" s="5"/>
      <c r="D32" s="74" t="s">
        <v>35</v>
      </c>
      <c r="E32" s="5"/>
      <c r="F32" s="5"/>
      <c r="G32" s="5"/>
      <c r="H32" s="27">
        <f>IF(COUNT(TAB!F3:F23)=COUNT(G10:G30),SUM(H10:H30),0)</f>
        <v>0</v>
      </c>
      <c r="J32" s="16"/>
    </row>
    <row r="33" spans="2:10" ht="23.25" customHeight="1">
      <c r="B33" s="6" t="s">
        <v>2</v>
      </c>
      <c r="C33" s="7"/>
      <c r="D33" s="75" t="s">
        <v>2</v>
      </c>
      <c r="E33" s="7"/>
      <c r="F33" s="13" t="s">
        <v>10</v>
      </c>
      <c r="G33" s="17"/>
      <c r="H33" s="28">
        <f>IF(G33=J33,H32*0.21,0)</f>
        <v>0</v>
      </c>
      <c r="J33" s="16" t="s">
        <v>8</v>
      </c>
    </row>
    <row r="34" spans="2:10" ht="23.25" customHeight="1" thickBot="1">
      <c r="B34" s="8" t="s">
        <v>14</v>
      </c>
      <c r="C34" s="9"/>
      <c r="D34" s="73"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71">
        <v>480</v>
      </c>
      <c r="I3" s="23" t="s">
        <v>18</v>
      </c>
      <c r="L3">
        <v>1</v>
      </c>
    </row>
    <row r="4" spans="2:12" ht="20.25" customHeight="1">
      <c r="B4" s="56"/>
      <c r="C4" s="56"/>
      <c r="D4" s="59"/>
      <c r="E4" s="60"/>
      <c r="F4" s="61">
        <v>20.15</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2"/>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2020-11-10T10:44:01Z</dcterms:modified>
  <cp:category/>
  <cp:version/>
  <cp:contentType/>
  <cp:contentStatus/>
</cp:coreProperties>
</file>