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<sst xmlns="http://schemas.openxmlformats.org/spreadsheetml/2006/main" count="60" uniqueCount="43">
  <si>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</si>
  <si>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</si>
  <si>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</si>
  <si>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</si>
  <si>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</si>
  <si>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</si>
  <si>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</si>
  <si>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</si>
  <si>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</si>
  <si>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</si>
  <si>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</si>
  <si>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</si>
  <si>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</si>
  <si>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</si>
  <si>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</si>
  <si>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</si>
  <si>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</si>
  <si>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Rozhraní</t>
  </si>
  <si>
    <t>512 GB</t>
  </si>
  <si>
    <t>SATA 6Gb/s</t>
  </si>
  <si>
    <t>životnost disku</t>
  </si>
  <si>
    <t>Minimální rychlost čtení</t>
  </si>
  <si>
    <t>Minimální rychlost zápisu</t>
  </si>
  <si>
    <t>450 MB/s</t>
  </si>
  <si>
    <t>400 MB/s</t>
  </si>
  <si>
    <t>460 MB/s</t>
  </si>
  <si>
    <t>420 MB/s</t>
  </si>
  <si>
    <t>min. 24 měšíců</t>
  </si>
  <si>
    <t>SATA III 6Gb/s</t>
  </si>
  <si>
    <t>1 400 bez DPH</t>
  </si>
  <si>
    <t>min. 300 TBW</t>
  </si>
  <si>
    <t>min. 400 TBW</t>
  </si>
  <si>
    <t>2 200 bez DPH</t>
  </si>
  <si>
    <t>SSD 512 GB SATA</t>
  </si>
  <si>
    <t>SSD 512 GB M.2</t>
  </si>
  <si>
    <t>1000 GB</t>
  </si>
  <si>
    <t>SSD 1000 GB SATA</t>
  </si>
  <si>
    <t>M.2 PCI-Express Gen3</t>
  </si>
  <si>
    <t>1500 MB/s</t>
  </si>
  <si>
    <t>1000 MB/s</t>
  </si>
  <si>
    <t>min. 100 TBW</t>
  </si>
  <si>
    <t>1 500 bez DPH</t>
  </si>
  <si>
    <t>Velikost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</si>
</sst>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3" fontId="0" fillId="2" borderId="0" xfId="0" applyNumberFormat="1" applyFont="1" applyFill="1" applyBorder="1"/>
    <xf numFmtId="0" fontId="0" fillId="3" borderId="0" xfId="0" applyFont="1" applyFill="1" applyBorder="1"/>
    <xf numFmtId="0" fontId="0" fillId="4" borderId="3" xfId="0" applyFill="1" applyBorder="1"/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top"/>
    </xf>
    <xf numFmtId="0" fontId="0" fillId="3" borderId="5" xfId="0" applyFont="1" applyFill="1" applyBorder="1"/>
    <xf numFmtId="3" fontId="0" fillId="7" borderId="6" xfId="0" applyNumberFormat="1" applyFill="1" applyBorder="1" applyProtection="1">
      <protection locked="0"/>
    </xf>
    <xf numFmtId="0" fontId="0" fillId="8" borderId="7" xfId="0" applyFill="1" applyBorder="1" applyAlignment="1">
      <alignment horizontal="center"/>
    </xf>
    <xf numFmtId="164" fontId="0" fillId="8" borderId="7" xfId="0" applyNumberFormat="1" applyFill="1" applyBorder="1"/>
    <xf numFmtId="164" fontId="0" fillId="8" borderId="8" xfId="0" applyNumberFormat="1" applyFill="1" applyBorder="1"/>
    <xf numFmtId="164" fontId="2" fillId="0" borderId="9" xfId="0" applyNumberFormat="1" applyFont="1" applyBorder="1"/>
    <xf numFmtId="0" fontId="2" fillId="6" borderId="7" xfId="0" applyFont="1" applyFill="1" applyBorder="1" applyAlignment="1">
      <alignment horizontal="center" vertical="top"/>
    </xf>
    <xf numFmtId="0" fontId="0" fillId="0" borderId="3" xfId="0" applyFill="1" applyBorder="1"/>
    <xf numFmtId="0" fontId="0" fillId="0" borderId="3" xfId="0" applyFill="1" applyBorder="1" applyAlignment="1">
      <alignment vertical="center" wrapText="1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5" xfId="0" applyNumberFormat="1" applyFill="1" applyBorder="1"/>
    <xf numFmtId="0" fontId="2" fillId="0" borderId="7" xfId="0" applyFont="1" applyFill="1" applyBorder="1"/>
    <xf numFmtId="0" fontId="0" fillId="4" borderId="3" xfId="0" applyFill="1" applyBorder="1" applyAlignment="1">
      <alignment horizontal="left" vertical="top" wrapText="1"/>
    </xf>
    <xf numFmtId="0" fontId="0" fillId="7" borderId="8" xfId="0" applyFont="1" applyFill="1" applyBorder="1" applyAlignment="1" applyProtection="1">
      <alignment wrapText="1"/>
      <protection locked="0"/>
    </xf>
    <xf numFmtId="0" fontId="0" fillId="7" borderId="10" xfId="0" applyFont="1" applyFill="1" applyBorder="1" applyAlignment="1" applyProtection="1">
      <alignment wrapText="1"/>
      <protection locked="0"/>
    </xf>
    <xf numFmtId="0" fontId="0" fillId="7" borderId="11" xfId="0" applyFont="1" applyFill="1" applyBorder="1" applyAlignment="1" applyProtection="1">
      <alignment wrapText="1"/>
      <protection locked="0"/>
    </xf>
    <xf numFmtId="0" fontId="0" fillId="4" borderId="3" xfId="0" applyFill="1" applyBorder="1" applyAlignment="1">
      <alignment horizontal="left" vertical="top"/>
    </xf>
    <xf numFmtId="0" fontId="2" fillId="4" borderId="7" xfId="0" applyFont="1" applyFill="1" applyBorder="1"/>
    <xf numFmtId="3" fontId="0" fillId="2" borderId="12" xfId="0" applyNumberFormat="1" applyFont="1" applyFill="1" applyBorder="1" applyProtection="1">
      <protection locked="0"/>
    </xf>
    <xf numFmtId="3" fontId="0" fillId="7" borderId="13" xfId="0" applyNumberFormat="1" applyFill="1" applyBorder="1" applyProtection="1">
      <protection locked="0"/>
    </xf>
    <xf numFmtId="3" fontId="0" fillId="3" borderId="12" xfId="0" applyNumberFormat="1" applyFill="1" applyBorder="1" applyProtection="1">
      <protection locked="0"/>
    </xf>
    <xf numFmtId="0" fontId="0" fillId="0" borderId="14" xfId="0" applyFill="1" applyBorder="1" applyAlignment="1">
      <alignment vertical="center" wrapText="1"/>
    </xf>
    <xf numFmtId="0" fontId="0" fillId="4" borderId="14" xfId="0" applyFill="1" applyBorder="1" applyAlignment="1">
      <alignment horizontal="left" vertical="top" wrapText="1"/>
    </xf>
    <xf numFmtId="0" fontId="0" fillId="7" borderId="15" xfId="0" applyFont="1" applyFill="1" applyBorder="1" applyAlignment="1" applyProtection="1">
      <alignment wrapText="1"/>
      <protection locked="0"/>
    </xf>
    <xf numFmtId="3" fontId="0" fillId="2" borderId="16" xfId="0" applyNumberFormat="1" applyFont="1" applyFill="1" applyBorder="1" applyProtection="1">
      <protection locked="0"/>
    </xf>
    <xf numFmtId="0" fontId="0" fillId="2" borderId="17" xfId="0" applyFont="1" applyFill="1" applyBorder="1" applyAlignment="1">
      <alignment horizontal="center"/>
    </xf>
    <xf numFmtId="3" fontId="0" fillId="2" borderId="17" xfId="0" applyNumberFormat="1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4" fillId="0" borderId="0" xfId="0" applyFont="1" applyAlignment="1">
      <alignment horizontal="left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0" fillId="7" borderId="22" xfId="0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center" vertical="top" wrapText="1"/>
      <protection locked="0"/>
    </xf>
    <xf numFmtId="0" fontId="2" fillId="6" borderId="8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6" borderId="25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horizontal="center" vertical="top" wrapText="1"/>
    </xf>
    <xf numFmtId="0" fontId="0" fillId="7" borderId="19" xfId="0" applyFill="1" applyBorder="1" applyAlignment="1" applyProtection="1">
      <alignment horizontal="center" vertical="top" wrapText="1"/>
      <protection locked="0"/>
    </xf>
    <xf numFmtId="0" fontId="0" fillId="7" borderId="20" xfId="0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SheetLayoutView="85" zoomScalePageLayoutView="55" workbookViewId="0" topLeftCell="A1">
      <selection activeCell="D7" sqref="D7:E2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8" ht="58.5" customHeight="1">
      <c r="A3" s="50" t="s">
        <v>16</v>
      </c>
      <c r="B3" s="50"/>
      <c r="C3" s="50"/>
      <c r="D3" s="50"/>
      <c r="E3" s="8"/>
      <c r="F3" s="8"/>
      <c r="G3" s="8"/>
      <c r="H3" s="8"/>
    </row>
    <row r="4" spans="1:8" ht="15.75" thickBot="1">
      <c r="A4" s="3"/>
      <c r="B4" s="4"/>
      <c r="C4" s="4"/>
      <c r="D4" s="5"/>
      <c r="E4" s="9"/>
      <c r="F4" s="10"/>
      <c r="G4" s="8"/>
      <c r="H4" s="11"/>
    </row>
    <row r="5" spans="1:10" ht="15" customHeight="1">
      <c r="A5" s="63" t="s">
        <v>0</v>
      </c>
      <c r="B5" s="65" t="s">
        <v>1</v>
      </c>
      <c r="C5" s="66"/>
      <c r="D5" s="67" t="s">
        <v>2</v>
      </c>
      <c r="E5" s="25" t="s">
        <v>3</v>
      </c>
      <c r="F5" s="71" t="s">
        <v>12</v>
      </c>
      <c r="G5" s="61" t="s">
        <v>7</v>
      </c>
      <c r="H5" s="51" t="s">
        <v>11</v>
      </c>
      <c r="I5" s="51" t="s">
        <v>13</v>
      </c>
      <c r="J5" s="59" t="s">
        <v>14</v>
      </c>
    </row>
    <row r="6" spans="1:10" ht="15.75" thickBot="1">
      <c r="A6" s="64"/>
      <c r="B6" s="17" t="s">
        <v>4</v>
      </c>
      <c r="C6" s="17" t="s">
        <v>5</v>
      </c>
      <c r="D6" s="68"/>
      <c r="E6" s="18" t="s">
        <v>6</v>
      </c>
      <c r="F6" s="72"/>
      <c r="G6" s="62"/>
      <c r="H6" s="52"/>
      <c r="I6" s="52"/>
      <c r="J6" s="60"/>
    </row>
    <row r="7" spans="1:10" s="6" customFormat="1" ht="15">
      <c r="A7" s="53" t="s">
        <v>33</v>
      </c>
      <c r="B7" s="32" t="s">
        <v>15</v>
      </c>
      <c r="C7" s="38" t="s">
        <v>29</v>
      </c>
      <c r="D7" s="34"/>
      <c r="E7" s="69"/>
      <c r="F7" s="20"/>
      <c r="G7" s="21">
        <v>33</v>
      </c>
      <c r="H7" s="22">
        <f>F7*G7</f>
        <v>0</v>
      </c>
      <c r="I7" s="22">
        <f>J7-H7</f>
        <v>0</v>
      </c>
      <c r="J7" s="23">
        <f>H7*1.21</f>
        <v>0</v>
      </c>
    </row>
    <row r="8" spans="1:10" s="6" customFormat="1" ht="15">
      <c r="A8" s="54"/>
      <c r="B8" s="26" t="s">
        <v>42</v>
      </c>
      <c r="C8" s="16" t="s">
        <v>18</v>
      </c>
      <c r="D8" s="35"/>
      <c r="E8" s="70"/>
      <c r="F8" s="28"/>
      <c r="G8" s="29"/>
      <c r="H8" s="30"/>
      <c r="I8" s="30"/>
      <c r="J8" s="31"/>
    </row>
    <row r="9" spans="1:10" s="6" customFormat="1" ht="15">
      <c r="A9" s="54"/>
      <c r="B9" s="26" t="s">
        <v>21</v>
      </c>
      <c r="C9" s="37" t="s">
        <v>23</v>
      </c>
      <c r="D9" s="35"/>
      <c r="E9" s="70"/>
      <c r="F9" s="28"/>
      <c r="G9" s="29"/>
      <c r="H9" s="30"/>
      <c r="I9" s="30"/>
      <c r="J9" s="31"/>
    </row>
    <row r="10" spans="1:10" s="6" customFormat="1" ht="15">
      <c r="A10" s="54"/>
      <c r="B10" s="26" t="s">
        <v>22</v>
      </c>
      <c r="C10" s="33" t="s">
        <v>24</v>
      </c>
      <c r="D10" s="35"/>
      <c r="E10" s="70"/>
      <c r="F10" s="28"/>
      <c r="G10" s="29"/>
      <c r="H10" s="30"/>
      <c r="I10" s="30"/>
      <c r="J10" s="31"/>
    </row>
    <row r="11" spans="1:10" s="6" customFormat="1" ht="15">
      <c r="A11" s="54"/>
      <c r="B11" s="26" t="s">
        <v>17</v>
      </c>
      <c r="C11" s="33" t="s">
        <v>19</v>
      </c>
      <c r="D11" s="35"/>
      <c r="E11" s="70"/>
      <c r="F11" s="28"/>
      <c r="G11" s="29"/>
      <c r="H11" s="30"/>
      <c r="I11" s="30"/>
      <c r="J11" s="31"/>
    </row>
    <row r="12" spans="1:10" s="6" customFormat="1" ht="15">
      <c r="A12" s="54"/>
      <c r="B12" s="26" t="s">
        <v>20</v>
      </c>
      <c r="C12" s="33" t="s">
        <v>30</v>
      </c>
      <c r="D12" s="35"/>
      <c r="E12" s="70"/>
      <c r="F12" s="28"/>
      <c r="G12" s="29"/>
      <c r="H12" s="30"/>
      <c r="I12" s="30"/>
      <c r="J12" s="31"/>
    </row>
    <row r="13" spans="1:10" s="6" customFormat="1" ht="15.75" thickBot="1">
      <c r="A13" s="54"/>
      <c r="B13" s="27" t="s">
        <v>8</v>
      </c>
      <c r="C13" s="33" t="s">
        <v>27</v>
      </c>
      <c r="D13" s="35"/>
      <c r="E13" s="70"/>
      <c r="F13" s="28"/>
      <c r="G13" s="29"/>
      <c r="H13" s="30"/>
      <c r="I13" s="30"/>
      <c r="J13" s="31"/>
    </row>
    <row r="14" spans="1:10" s="6" customFormat="1" ht="15">
      <c r="A14" s="53" t="s">
        <v>36</v>
      </c>
      <c r="B14" s="32" t="s">
        <v>15</v>
      </c>
      <c r="C14" s="38" t="s">
        <v>32</v>
      </c>
      <c r="D14" s="34"/>
      <c r="E14" s="56"/>
      <c r="F14" s="40"/>
      <c r="G14" s="21">
        <v>1</v>
      </c>
      <c r="H14" s="22">
        <f>F14*G14</f>
        <v>0</v>
      </c>
      <c r="I14" s="22">
        <f>J14-H14</f>
        <v>0</v>
      </c>
      <c r="J14" s="23">
        <f>H14*1.21</f>
        <v>0</v>
      </c>
    </row>
    <row r="15" spans="1:10" s="6" customFormat="1" ht="15">
      <c r="A15" s="54"/>
      <c r="B15" s="26" t="s">
        <v>42</v>
      </c>
      <c r="C15" s="16" t="s">
        <v>35</v>
      </c>
      <c r="D15" s="35"/>
      <c r="E15" s="57"/>
      <c r="F15" s="41"/>
      <c r="G15" s="29"/>
      <c r="H15" s="30"/>
      <c r="I15" s="30"/>
      <c r="J15" s="31"/>
    </row>
    <row r="16" spans="1:10" s="6" customFormat="1" ht="15">
      <c r="A16" s="54"/>
      <c r="B16" s="26" t="s">
        <v>21</v>
      </c>
      <c r="C16" s="16" t="s">
        <v>25</v>
      </c>
      <c r="D16" s="35"/>
      <c r="E16" s="57"/>
      <c r="F16" s="41"/>
      <c r="G16" s="29"/>
      <c r="H16" s="30"/>
      <c r="I16" s="30"/>
      <c r="J16" s="31"/>
    </row>
    <row r="17" spans="1:10" s="6" customFormat="1" ht="15">
      <c r="A17" s="54"/>
      <c r="B17" s="26" t="s">
        <v>22</v>
      </c>
      <c r="C17" s="16" t="s">
        <v>26</v>
      </c>
      <c r="D17" s="35"/>
      <c r="E17" s="57"/>
      <c r="F17" s="41"/>
      <c r="G17" s="29"/>
      <c r="H17" s="30"/>
      <c r="I17" s="30"/>
      <c r="J17" s="31"/>
    </row>
    <row r="18" spans="1:10" s="6" customFormat="1" ht="15">
      <c r="A18" s="54"/>
      <c r="B18" s="26" t="s">
        <v>17</v>
      </c>
      <c r="C18" s="33" t="s">
        <v>28</v>
      </c>
      <c r="D18" s="35"/>
      <c r="E18" s="57"/>
      <c r="F18" s="41"/>
      <c r="G18" s="29"/>
      <c r="H18" s="30"/>
      <c r="I18" s="30"/>
      <c r="J18" s="31"/>
    </row>
    <row r="19" spans="1:10" s="6" customFormat="1" ht="15">
      <c r="A19" s="54"/>
      <c r="B19" s="26" t="s">
        <v>20</v>
      </c>
      <c r="C19" s="33" t="s">
        <v>31</v>
      </c>
      <c r="D19" s="36"/>
      <c r="E19" s="57"/>
      <c r="F19" s="39"/>
      <c r="G19" s="7"/>
      <c r="H19" s="14"/>
      <c r="I19" s="15"/>
      <c r="J19" s="19"/>
    </row>
    <row r="20" spans="1:10" s="6" customFormat="1" ht="15.75" thickBot="1">
      <c r="A20" s="54"/>
      <c r="B20" s="27" t="s">
        <v>8</v>
      </c>
      <c r="C20" s="33" t="s">
        <v>27</v>
      </c>
      <c r="D20" s="36"/>
      <c r="E20" s="57"/>
      <c r="F20" s="39"/>
      <c r="G20" s="7"/>
      <c r="H20" s="14"/>
      <c r="I20" s="15"/>
      <c r="J20" s="19"/>
    </row>
    <row r="21" spans="1:10" s="6" customFormat="1" ht="15">
      <c r="A21" s="53" t="s">
        <v>34</v>
      </c>
      <c r="B21" s="32" t="s">
        <v>15</v>
      </c>
      <c r="C21" s="38" t="s">
        <v>41</v>
      </c>
      <c r="D21" s="34"/>
      <c r="E21" s="56"/>
      <c r="F21" s="40"/>
      <c r="G21" s="21">
        <v>1</v>
      </c>
      <c r="H21" s="22">
        <f>F21*G21</f>
        <v>0</v>
      </c>
      <c r="I21" s="22">
        <f>J21-H21</f>
        <v>0</v>
      </c>
      <c r="J21" s="23">
        <f>H21*1.21</f>
        <v>0</v>
      </c>
    </row>
    <row r="22" spans="1:10" s="6" customFormat="1" ht="15">
      <c r="A22" s="54"/>
      <c r="B22" s="26" t="s">
        <v>42</v>
      </c>
      <c r="C22" s="16" t="s">
        <v>18</v>
      </c>
      <c r="D22" s="35"/>
      <c r="E22" s="57"/>
      <c r="F22" s="41"/>
      <c r="G22" s="29"/>
      <c r="H22" s="30"/>
      <c r="I22" s="30"/>
      <c r="J22" s="31"/>
    </row>
    <row r="23" spans="1:10" s="6" customFormat="1" ht="15">
      <c r="A23" s="54"/>
      <c r="B23" s="26" t="s">
        <v>21</v>
      </c>
      <c r="C23" s="16" t="s">
        <v>38</v>
      </c>
      <c r="D23" s="35"/>
      <c r="E23" s="57"/>
      <c r="F23" s="41"/>
      <c r="G23" s="29"/>
      <c r="H23" s="30"/>
      <c r="I23" s="30"/>
      <c r="J23" s="31"/>
    </row>
    <row r="24" spans="1:10" s="6" customFormat="1" ht="15">
      <c r="A24" s="54"/>
      <c r="B24" s="26" t="s">
        <v>22</v>
      </c>
      <c r="C24" s="16" t="s">
        <v>39</v>
      </c>
      <c r="D24" s="35"/>
      <c r="E24" s="57"/>
      <c r="F24" s="41"/>
      <c r="G24" s="29"/>
      <c r="H24" s="30"/>
      <c r="I24" s="30"/>
      <c r="J24" s="31"/>
    </row>
    <row r="25" spans="1:10" s="6" customFormat="1" ht="15">
      <c r="A25" s="54"/>
      <c r="B25" s="26" t="s">
        <v>17</v>
      </c>
      <c r="C25" s="33" t="s">
        <v>37</v>
      </c>
      <c r="D25" s="35"/>
      <c r="E25" s="57"/>
      <c r="F25" s="41"/>
      <c r="G25" s="29"/>
      <c r="H25" s="30"/>
      <c r="I25" s="30"/>
      <c r="J25" s="31"/>
    </row>
    <row r="26" spans="1:10" s="6" customFormat="1" ht="15">
      <c r="A26" s="54"/>
      <c r="B26" s="26" t="s">
        <v>20</v>
      </c>
      <c r="C26" s="33" t="s">
        <v>40</v>
      </c>
      <c r="D26" s="36"/>
      <c r="E26" s="57"/>
      <c r="F26" s="39"/>
      <c r="G26" s="7"/>
      <c r="H26" s="14"/>
      <c r="I26" s="15"/>
      <c r="J26" s="19"/>
    </row>
    <row r="27" spans="1:10" s="6" customFormat="1" ht="15.75" thickBot="1">
      <c r="A27" s="55"/>
      <c r="B27" s="42" t="s">
        <v>8</v>
      </c>
      <c r="C27" s="43" t="s">
        <v>27</v>
      </c>
      <c r="D27" s="44"/>
      <c r="E27" s="58"/>
      <c r="F27" s="45"/>
      <c r="G27" s="46"/>
      <c r="H27" s="47"/>
      <c r="I27" s="48"/>
      <c r="J27" s="49"/>
    </row>
    <row r="28" spans="1:10" ht="15">
      <c r="A28" s="3"/>
      <c r="B28" s="4"/>
      <c r="C28" s="4"/>
      <c r="D28" s="5"/>
      <c r="E28" s="5"/>
      <c r="F28" s="12" t="s">
        <v>10</v>
      </c>
      <c r="G28" s="13"/>
      <c r="H28" s="24">
        <f>SUM(H7:H20)</f>
        <v>0</v>
      </c>
      <c r="I28" s="24">
        <f>SUM(I7:I20)</f>
        <v>0</v>
      </c>
      <c r="J28" s="24">
        <f>SUM(J7:J20)</f>
        <v>0</v>
      </c>
    </row>
  </sheetData>
  <sheetProtection sheet="1" objects="1" scenarios="1"/>
  <mergeCells count="15">
    <mergeCell ref="A3:D3"/>
    <mergeCell ref="I5:I6"/>
    <mergeCell ref="A21:A27"/>
    <mergeCell ref="E21:E27"/>
    <mergeCell ref="J5:J6"/>
    <mergeCell ref="G5:G6"/>
    <mergeCell ref="H5:H6"/>
    <mergeCell ref="A5:A6"/>
    <mergeCell ref="B5:C5"/>
    <mergeCell ref="D5:D6"/>
    <mergeCell ref="A7:A13"/>
    <mergeCell ref="A14:A20"/>
    <mergeCell ref="E7:E13"/>
    <mergeCell ref="E14:E20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2020-10-29T09:14:32Z</dcterms:modified>
  <cp:category/>
  <cp:version/>
  <cp:contentType/>
  <cp:contentStatus/>
</cp:coreProperties>
</file>