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10_Zakázka_40367\01_Zadávací dokumentace\"/>
    </mc:Choice>
  </mc:AlternateContent>
  <xr:revisionPtr revIDLastSave="415" documentId="13_ncr:1_{97022B29-C415-4E16-BB92-A909D75DB1CF}" xr6:coauthVersionLast="45" xr6:coauthVersionMax="45" xr10:uidLastSave="{5BE08F33-95EA-450E-94A5-DDCDE1FA681B}"/>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<sst xmlns="http://schemas.openxmlformats.org/spreadsheetml/2006/main" count="98" uniqueCount="54">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</sst>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19" sqref="F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6" t="s">
        <v>18</v>
      </c>
      <c r="D2" s="117"/>
      <c r="E2" s="118" t="str">
        <f>IF(MID(TAB!G15,3,1)="1","Polesí Habrůvka",IF(MID(TAB!G15,3,1)="0","Polesí Vranov",IF(MID(TAB!G15,3,1)="3","Polesí Bílovice","zadej číslo MT")))</f>
        <v>Polesí Bílovice</v>
      </c>
      <c r="F2" s="119"/>
      <c r="G2" s="119"/>
      <c r="H2" s="31"/>
      <c r="I2" s="39" t="s">
        <v>30</v>
      </c>
      <c r="J2" s="40" t="str">
        <f>TAB!$G$14</f>
        <v>1, 2</v>
      </c>
      <c r="K2" s="32"/>
      <c r="L2" s="51" t="s">
        <v>47</v>
      </c>
      <c r="M2" s="55">
        <f>TAB!$G$15</f>
        <v>40367</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0" t="s">
        <v>49</v>
      </c>
      <c r="K3" s="120"/>
      <c r="L3" s="120"/>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99" t="s">
        <v>52</v>
      </c>
      <c r="C6" s="97"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0"/>
      <c r="C8" s="95"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46</v>
      </c>
      <c r="C18" s="97" t="s">
        <v>11</v>
      </c>
      <c r="D18" s="77" t="s">
        <v>13</v>
      </c>
      <c r="E18" s="78">
        <f>TAB!I10</f>
        <v>5</v>
      </c>
      <c r="F18" s="78">
        <f>TAB!J10</f>
        <v>0</v>
      </c>
      <c r="G18" s="78">
        <f>TAB!K10</f>
        <v>5</v>
      </c>
      <c r="H18" s="78">
        <f>TAB!L10</f>
        <v>0</v>
      </c>
      <c r="I18" s="78">
        <f>TAB!M10</f>
        <v>80</v>
      </c>
      <c r="J18" s="78">
        <f>TAB!N10</f>
        <v>95</v>
      </c>
      <c r="K18" s="78">
        <f>TAB!O10</f>
        <v>55</v>
      </c>
      <c r="L18" s="78">
        <f>TAB!P10</f>
        <v>10</v>
      </c>
      <c r="M18" s="82">
        <f t="shared" ref="M18" si="3">SUM(E18:L18)</f>
        <v>250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5" t="s">
        <v>12</v>
      </c>
      <c r="D20" s="68" t="s">
        <v>13</v>
      </c>
      <c r="E20" s="86">
        <f>TAB!I11</f>
        <v>0</v>
      </c>
      <c r="F20" s="86">
        <f>TAB!J11</f>
        <v>0</v>
      </c>
      <c r="G20" s="86">
        <f>TAB!K11</f>
        <v>0</v>
      </c>
      <c r="H20" s="86">
        <f>TAB!L11</f>
        <v>0</v>
      </c>
      <c r="I20" s="86">
        <f>TAB!M11</f>
        <v>0</v>
      </c>
      <c r="J20" s="86">
        <f>TAB!N11</f>
        <v>0</v>
      </c>
      <c r="K20" s="86">
        <f>TAB!O11</f>
        <v>150</v>
      </c>
      <c r="L20" s="86">
        <f>TAB!P11</f>
        <v>260</v>
      </c>
      <c r="M20" s="72">
        <f t="shared" ref="M20" si="4">SUM(E20:L20)</f>
        <v>410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8" t="s">
        <v>35</v>
      </c>
      <c r="F2" s="139"/>
      <c r="G2" s="134" t="s">
        <v>7</v>
      </c>
      <c r="H2" s="135"/>
      <c r="I2" s="128" t="s">
        <v>36</v>
      </c>
      <c r="J2" s="129"/>
      <c r="K2" s="129"/>
      <c r="L2" s="129"/>
      <c r="M2" s="129"/>
      <c r="N2" s="129"/>
      <c r="O2" s="129"/>
      <c r="P2" s="130"/>
    </row>
    <row r="3" spans="2:16" ht="20.25" customHeight="1" thickBot="1" x14ac:dyDescent="0.3">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25">
      <c r="B4" t="s">
        <v>22</v>
      </c>
      <c r="D4">
        <v>2</v>
      </c>
      <c r="E4" s="142">
        <v>1</v>
      </c>
      <c r="F4" s="133" t="s">
        <v>43</v>
      </c>
      <c r="G4" s="56" t="s">
        <v>11</v>
      </c>
      <c r="H4" s="62" t="s">
        <v>37</v>
      </c>
      <c r="I4" s="65"/>
      <c r="J4" s="57"/>
      <c r="K4" s="57"/>
      <c r="L4" s="57"/>
      <c r="M4" s="57"/>
      <c r="N4" s="57"/>
      <c r="O4" s="57"/>
      <c r="P4" s="58"/>
    </row>
    <row r="5" spans="2:16" ht="30" customHeight="1" thickBot="1" x14ac:dyDescent="0.3">
      <c r="B5" t="s">
        <v>21</v>
      </c>
      <c r="D5">
        <v>3</v>
      </c>
      <c r="E5" s="143"/>
      <c r="F5" s="132"/>
      <c r="G5" s="59" t="s">
        <v>12</v>
      </c>
      <c r="H5" s="63" t="s">
        <v>37</v>
      </c>
      <c r="I5" s="66"/>
      <c r="J5" s="60"/>
      <c r="K5" s="60"/>
      <c r="L5" s="60"/>
      <c r="M5" s="60"/>
      <c r="N5" s="60"/>
      <c r="O5" s="60"/>
      <c r="P5" s="61"/>
    </row>
    <row r="6" spans="2:16" ht="30" customHeight="1" thickTop="1" x14ac:dyDescent="0.25">
      <c r="E6" s="142">
        <v>2</v>
      </c>
      <c r="F6" s="131" t="s">
        <v>40</v>
      </c>
      <c r="G6" s="56" t="s">
        <v>11</v>
      </c>
      <c r="H6" s="62" t="s">
        <v>37</v>
      </c>
      <c r="I6" s="65"/>
      <c r="J6" s="57"/>
      <c r="K6" s="57"/>
      <c r="L6" s="57"/>
      <c r="M6" s="57"/>
      <c r="N6" s="57"/>
      <c r="O6" s="57"/>
      <c r="P6" s="58"/>
    </row>
    <row r="7" spans="2:16" ht="30" customHeight="1" thickBot="1" x14ac:dyDescent="0.3">
      <c r="E7" s="143"/>
      <c r="F7" s="132"/>
      <c r="G7" s="59" t="s">
        <v>12</v>
      </c>
      <c r="H7" s="63" t="s">
        <v>37</v>
      </c>
      <c r="I7" s="66"/>
      <c r="J7" s="60"/>
      <c r="K7" s="60"/>
      <c r="L7" s="60"/>
      <c r="M7" s="60"/>
      <c r="N7" s="60"/>
      <c r="O7" s="60"/>
      <c r="P7" s="61"/>
    </row>
    <row r="8" spans="2:16" ht="30" customHeight="1" thickTop="1" x14ac:dyDescent="0.25">
      <c r="D8">
        <v>4</v>
      </c>
      <c r="E8" s="142">
        <v>3</v>
      </c>
      <c r="F8" s="131" t="s">
        <v>42</v>
      </c>
      <c r="G8" s="56" t="s">
        <v>11</v>
      </c>
      <c r="H8" s="62" t="s">
        <v>37</v>
      </c>
      <c r="I8" s="65"/>
      <c r="J8" s="57"/>
      <c r="K8" s="57"/>
      <c r="L8" s="57"/>
      <c r="M8" s="57"/>
      <c r="N8" s="57"/>
      <c r="O8" s="57"/>
      <c r="P8" s="58"/>
    </row>
    <row r="9" spans="2:16" ht="30" customHeight="1" thickBot="1" x14ac:dyDescent="0.3">
      <c r="D9">
        <v>5</v>
      </c>
      <c r="E9" s="143"/>
      <c r="F9" s="132"/>
      <c r="G9" s="59" t="s">
        <v>12</v>
      </c>
      <c r="H9" s="63" t="s">
        <v>37</v>
      </c>
      <c r="I9" s="66"/>
      <c r="J9" s="60"/>
      <c r="K9" s="60"/>
      <c r="L9" s="60"/>
      <c r="M9" s="60"/>
      <c r="N9" s="60"/>
      <c r="O9" s="60"/>
      <c r="P9" s="61"/>
    </row>
    <row r="10" spans="2:16" ht="30" customHeight="1" thickTop="1" x14ac:dyDescent="0.25">
      <c r="E10" s="142">
        <v>4</v>
      </c>
      <c r="F10" s="131" t="s">
        <v>41</v>
      </c>
      <c r="G10" s="56" t="s">
        <v>11</v>
      </c>
      <c r="H10" s="62" t="s">
        <v>37</v>
      </c>
      <c r="I10" s="65">
        <v>5</v>
      </c>
      <c r="J10" s="57"/>
      <c r="K10" s="57">
        <v>5</v>
      </c>
      <c r="L10" s="57"/>
      <c r="M10" s="57">
        <v>80</v>
      </c>
      <c r="N10" s="57">
        <v>95</v>
      </c>
      <c r="O10" s="57">
        <v>55</v>
      </c>
      <c r="P10" s="58">
        <v>10</v>
      </c>
    </row>
    <row r="11" spans="2:16" ht="30" customHeight="1" thickBot="1" x14ac:dyDescent="0.3">
      <c r="E11" s="143"/>
      <c r="F11" s="132"/>
      <c r="G11" s="59" t="s">
        <v>12</v>
      </c>
      <c r="H11" s="63" t="s">
        <v>37</v>
      </c>
      <c r="I11" s="66"/>
      <c r="J11" s="60"/>
      <c r="K11" s="60"/>
      <c r="L11" s="60"/>
      <c r="M11" s="60"/>
      <c r="N11" s="60"/>
      <c r="O11" s="60">
        <v>150</v>
      </c>
      <c r="P11" s="61">
        <v>260</v>
      </c>
    </row>
    <row r="12" spans="2:16" ht="15" customHeight="1" thickTop="1" x14ac:dyDescent="0.25">
      <c r="F12" s="26"/>
    </row>
    <row r="13" spans="2:16" x14ac:dyDescent="0.25">
      <c r="F13" s="89" t="s">
        <v>39</v>
      </c>
      <c r="G13" s="92" t="s">
        <v>21</v>
      </c>
    </row>
    <row r="14" spans="2:16" x14ac:dyDescent="0.25">
      <c r="F14" s="90" t="s">
        <v>38</v>
      </c>
      <c r="G14" s="93" t="s">
        <v>53</v>
      </c>
    </row>
    <row r="15" spans="2:16" x14ac:dyDescent="0.25">
      <c r="F15" s="90" t="s">
        <v>50</v>
      </c>
      <c r="G15" s="93">
        <v>40367</v>
      </c>
    </row>
    <row r="16" spans="2:16" x14ac:dyDescent="0.25">
      <c r="F16" s="91" t="s">
        <v>51</v>
      </c>
      <c r="G16" s="94">
        <v>44196</v>
      </c>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2020-10-29T07:52:12Z</dcterms:modified>
</cp:coreProperties>
</file>