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12020 Dodávka notebooku pro rozvoj automatizace a virtualizace\A_zahájení\"/>
    </mc:Choice>
  </mc:AlternateContent>
  <bookViews>
    <workbookView xWindow="0" yWindow="0" windowWidth="20490" windowHeight="7650"/>
  </bookViews>
  <sheets>
    <sheet name="Příloha č. 1" sheetId="3" r:id="rId1"/>
  </sheets>
  <definedNames>
    <definedName name="_xlnm._FilterDatabase" localSheetId="0" hidden="1">'Příloha č. 1'!$G$6:$G$25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/>
  <c r="J25" i="3"/>
  <c r="I7" i="3"/>
  <c r="I25" i="3"/>
  <c r="H25" i="3"/>
</calcChain>
</file>

<file path=xl/sharedStrings.xml><?xml version="1.0" encoding="utf-8"?>
<sst xmlns="http://schemas.openxmlformats.org/spreadsheetml/2006/main" count="63" uniqueCount="59">
  <si>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</si>
  <si>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</si>
  <si>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</si>
  <si>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</si>
  <si>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</si>
  <si>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</si>
  <si>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</si>
  <si>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</si>
  <si>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</si>
  <si>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</si>
  <si>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</si>
  <si>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</si>
  <si>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</si>
  <si>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</si>
  <si>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</si>
  <si>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</si>
  <si>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</si>
  <si>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</si>
  <si>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</si>
  <si>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</si>
  <si>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</si>
  <si>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</si>
  <si>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</si>
  <si>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</si>
  <si>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</si>
  <si>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</si>
  <si>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</si>
  <si>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</si>
  <si>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</si>
  <si>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</si>
  <si>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</si>
  <si>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</si>
  <si>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česká, podsvícená se samostatnou numerickou částí</t>
  </si>
  <si>
    <t>Webkamera</t>
  </si>
  <si>
    <t>min. 720 px</t>
  </si>
  <si>
    <t>Hmotnost</t>
  </si>
  <si>
    <t>Ostatní</t>
  </si>
  <si>
    <t>Podsvícená klávesnice , Numerická klávesnice, Čtečka paměťových karet, Čtečka otisků prstů</t>
  </si>
  <si>
    <t>Všechna dodaná zařízení a příslušenství musí být plně kompatibilní</t>
  </si>
  <si>
    <t>32 000  Kč bez DPH</t>
  </si>
  <si>
    <t>Notebook 15,6"</t>
  </si>
  <si>
    <t>PassMark – GPU Mark min. 13 700, dedikovaná, min. 6 GB</t>
  </si>
  <si>
    <t>IPS, matný</t>
  </si>
  <si>
    <t>min. 1920 × 1080 px , min. 144Hz</t>
  </si>
  <si>
    <t>min. 15"  -  max. 15,6"</t>
  </si>
  <si>
    <t>min. 16 GB DDR4 nebo lepší</t>
  </si>
  <si>
    <t>HDD</t>
  </si>
  <si>
    <t>min. 1 TB</t>
  </si>
  <si>
    <t>min. 256 GB</t>
  </si>
  <si>
    <t>max. 3,1 kg</t>
  </si>
  <si>
    <t>Baterie</t>
  </si>
  <si>
    <t>min. 1x HDMI, min. 1x mini DisplayPort</t>
  </si>
  <si>
    <t>min. 60 Wh, 4-článková</t>
  </si>
  <si>
    <t>Záruka</t>
  </si>
  <si>
    <t>min. 3x USB 3.0 nebo vyšší, min. 1x USB 2.0 nebo vyšší, min. 1x USB-C,  RJ-45, WiFi, Bluetooth (min. v4.2), ComboJack</t>
  </si>
  <si>
    <t>min. 24 měsíců</t>
  </si>
  <si>
    <t>PassMark – CPU Mark min. 11 000, min. 2 600 Mhz, min. 6 jáder procesoru,  Automatické přetaktování, HyperThreading, Podpora Virtualizace</t>
  </si>
  <si>
    <t xml:space="preserve">Dodavatel musí vyplnit všechna žlutě podbarvená pole. 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</si>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</sst>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ont="1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3" borderId="39" xfId="0" applyFill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25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/>
      <protection locked="0"/>
    </xf>
    <xf numFmtId="0" fontId="1" fillId="5" borderId="10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0" fillId="8" borderId="5" xfId="0" applyFont="1" applyFill="1" applyBorder="1" applyAlignment="1" applyProtection="1">
      <alignment horizontal="center"/>
      <protection locked="0"/>
    </xf>
    <xf numFmtId="3" fontId="0" fillId="8" borderId="5" xfId="0" applyNumberFormat="1" applyFont="1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5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8" borderId="27" xfId="0" applyFont="1" applyFill="1" applyBorder="1" applyAlignment="1" applyProtection="1">
      <alignment horizontal="center"/>
      <protection locked="0"/>
    </xf>
    <xf numFmtId="3" fontId="0" fillId="8" borderId="27" xfId="0" applyNumberFormat="1" applyFont="1" applyFill="1" applyBorder="1" applyProtection="1">
      <protection locked="0"/>
    </xf>
    <xf numFmtId="0" fontId="0" fillId="9" borderId="27" xfId="0" applyFont="1" applyFill="1" applyBorder="1" applyProtection="1">
      <protection locked="0"/>
    </xf>
    <xf numFmtId="0" fontId="0" fillId="9" borderId="33" xfId="0" applyFont="1" applyFill="1" applyBorder="1" applyProtection="1">
      <protection locked="0"/>
    </xf>
    <xf numFmtId="0" fontId="4" fillId="0" borderId="26" xfId="0" applyFont="1" applyBorder="1" applyAlignment="1" applyProtection="1">
      <alignment horizontal="left" vertical="center" indent="6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/>
      <protection locked="0"/>
    </xf>
    <xf numFmtId="0" fontId="1" fillId="4" borderId="21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0" fontId="1" fillId="6" borderId="9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Protection="1"/>
    <xf numFmtId="0" fontId="5" fillId="2" borderId="10" xfId="0" applyFont="1" applyFill="1" applyBorder="1" applyAlignment="1" applyProtection="1">
      <alignment wrapText="1"/>
    </xf>
    <xf numFmtId="0" fontId="1" fillId="6" borderId="13" xfId="0" applyFont="1" applyFill="1" applyBorder="1" applyAlignment="1" applyProtection="1">
      <alignment horizontal="left" vertical="top" wrapText="1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0" fontId="1" fillId="6" borderId="13" xfId="0" applyFon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1" fillId="6" borderId="31" xfId="0" applyFont="1" applyFill="1" applyBorder="1" applyAlignment="1" applyProtection="1">
      <alignment horizontal="left" vertical="top"/>
    </xf>
    <xf numFmtId="0" fontId="0" fillId="0" borderId="32" xfId="0" applyFill="1" applyBorder="1" applyAlignment="1" applyProtection="1">
      <alignment vertical="center" wrapText="1"/>
    </xf>
    <xf numFmtId="0" fontId="0" fillId="2" borderId="32" xfId="0" applyFill="1" applyBorder="1" applyAlignment="1" applyProtection="1">
      <alignment wrapText="1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12" xfId="0" applyNumberFormat="1" applyFill="1" applyBorder="1" applyProtection="1"/>
    <xf numFmtId="0" fontId="1" fillId="0" borderId="28" xfId="0" applyFont="1" applyBorder="1" applyAlignment="1" applyProtection="1">
      <alignment horizontal="right"/>
    </xf>
    <xf numFmtId="0" fontId="0" fillId="0" borderId="27" xfId="0" applyBorder="1" applyProtection="1"/>
    <xf numFmtId="164" fontId="1" fillId="0" borderId="29" xfId="0" applyNumberFormat="1" applyFont="1" applyBorder="1" applyProtection="1"/>
    <xf numFmtId="164" fontId="1" fillId="0" borderId="30" xfId="0" applyNumberFormat="1" applyFont="1" applyBorder="1" applyProtection="1"/>
    <xf numFmtId="0" fontId="0" fillId="2" borderId="34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0" fillId="2" borderId="38" xfId="0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zoomScaleSheetLayoutView="85" zoomScalePageLayoutView="55" workbookViewId="0">
      <selection activeCell="E7" sqref="E7:E24"/>
    </sheetView>
  </sheetViews>
  <sheetFormatPr defaultColWidth="8.85546875" defaultRowHeight="15" x14ac:dyDescent="0.25"/>
  <cols>
    <col min="1" max="1" width="21.5703125" style="18" customWidth="1"/>
    <col min="2" max="2" width="30.140625" style="18" customWidth="1"/>
    <col min="3" max="3" width="64.28515625" style="18" bestFit="1" customWidth="1"/>
    <col min="4" max="4" width="24.42578125" style="18" customWidth="1"/>
    <col min="5" max="5" width="23.85546875" style="18" bestFit="1" customWidth="1"/>
    <col min="6" max="6" width="15.7109375" style="18" customWidth="1"/>
    <col min="7" max="7" width="5.140625" style="18" bestFit="1" customWidth="1"/>
    <col min="8" max="10" width="15.7109375" style="18" customWidth="1"/>
    <col min="11" max="16384" width="8.85546875" style="18"/>
  </cols>
  <sheetData>
    <row r="1" spans="1:10" ht="18.75" x14ac:dyDescent="0.3">
      <c r="A1" s="15" t="s">
        <v>58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ht="66.75" customHeight="1" x14ac:dyDescent="0.25">
      <c r="A3" s="22" t="s">
        <v>57</v>
      </c>
      <c r="B3" s="23"/>
      <c r="C3" s="23"/>
      <c r="D3" s="23"/>
      <c r="E3" s="20"/>
      <c r="F3" s="20"/>
      <c r="G3" s="20"/>
      <c r="H3" s="20"/>
      <c r="I3" s="20"/>
      <c r="J3" s="21"/>
    </row>
    <row r="4" spans="1:10" ht="15.75" thickBot="1" x14ac:dyDescent="0.3">
      <c r="A4" s="24"/>
      <c r="B4" s="25"/>
      <c r="C4" s="25"/>
      <c r="D4" s="26"/>
      <c r="E4" s="26"/>
      <c r="F4" s="27"/>
      <c r="G4" s="20"/>
      <c r="H4" s="28"/>
      <c r="I4" s="20"/>
      <c r="J4" s="21"/>
    </row>
    <row r="5" spans="1:10" ht="15" customHeight="1" x14ac:dyDescent="0.25">
      <c r="A5" s="29" t="s">
        <v>0</v>
      </c>
      <c r="B5" s="30" t="s">
        <v>1</v>
      </c>
      <c r="C5" s="31"/>
      <c r="D5" s="32" t="s">
        <v>2</v>
      </c>
      <c r="E5" s="33" t="s">
        <v>3</v>
      </c>
      <c r="F5" s="34" t="s">
        <v>10</v>
      </c>
      <c r="G5" s="35" t="s">
        <v>7</v>
      </c>
      <c r="H5" s="36" t="s">
        <v>9</v>
      </c>
      <c r="I5" s="36" t="s">
        <v>11</v>
      </c>
      <c r="J5" s="37" t="s">
        <v>12</v>
      </c>
    </row>
    <row r="6" spans="1:10" ht="15.75" thickBot="1" x14ac:dyDescent="0.3">
      <c r="A6" s="38"/>
      <c r="B6" s="39" t="s">
        <v>4</v>
      </c>
      <c r="C6" s="39" t="s">
        <v>5</v>
      </c>
      <c r="D6" s="40"/>
      <c r="E6" s="41" t="s">
        <v>6</v>
      </c>
      <c r="F6" s="42"/>
      <c r="G6" s="43"/>
      <c r="H6" s="44"/>
      <c r="I6" s="44"/>
      <c r="J6" s="45"/>
    </row>
    <row r="7" spans="1:10" ht="15" customHeight="1" x14ac:dyDescent="0.25">
      <c r="A7" s="67" t="s">
        <v>40</v>
      </c>
      <c r="B7" s="68" t="s">
        <v>20</v>
      </c>
      <c r="C7" s="69" t="s">
        <v>39</v>
      </c>
      <c r="D7" s="5"/>
      <c r="E7" s="7"/>
      <c r="F7" s="6"/>
      <c r="G7" s="79">
        <v>1</v>
      </c>
      <c r="H7" s="80">
        <f>F7*G7</f>
        <v>0</v>
      </c>
      <c r="I7" s="80">
        <f>J7-H7</f>
        <v>0</v>
      </c>
      <c r="J7" s="81">
        <f>H7*1.21</f>
        <v>0</v>
      </c>
    </row>
    <row r="8" spans="1:10" ht="58.5" customHeight="1" x14ac:dyDescent="0.25">
      <c r="A8" s="70"/>
      <c r="B8" s="71" t="s">
        <v>21</v>
      </c>
      <c r="C8" s="72" t="s">
        <v>56</v>
      </c>
      <c r="D8" s="3"/>
      <c r="E8" s="8"/>
      <c r="F8" s="2"/>
      <c r="G8" s="46"/>
      <c r="H8" s="47"/>
      <c r="I8" s="48"/>
      <c r="J8" s="49"/>
    </row>
    <row r="9" spans="1:10" s="54" customFormat="1" ht="15" customHeight="1" x14ac:dyDescent="0.25">
      <c r="A9" s="70"/>
      <c r="B9" s="71" t="s">
        <v>22</v>
      </c>
      <c r="C9" s="72" t="s">
        <v>41</v>
      </c>
      <c r="D9" s="4"/>
      <c r="E9" s="8"/>
      <c r="F9" s="1"/>
      <c r="G9" s="50"/>
      <c r="H9" s="51"/>
      <c r="I9" s="52"/>
      <c r="J9" s="53"/>
    </row>
    <row r="10" spans="1:10" s="54" customFormat="1" x14ac:dyDescent="0.25">
      <c r="A10" s="73"/>
      <c r="B10" s="71" t="s">
        <v>23</v>
      </c>
      <c r="C10" s="74" t="s">
        <v>42</v>
      </c>
      <c r="D10" s="4"/>
      <c r="E10" s="8"/>
      <c r="F10" s="1"/>
      <c r="G10" s="50"/>
      <c r="H10" s="51"/>
      <c r="I10" s="52"/>
      <c r="J10" s="53"/>
    </row>
    <row r="11" spans="1:10" s="54" customFormat="1" x14ac:dyDescent="0.25">
      <c r="A11" s="73"/>
      <c r="B11" s="71" t="s">
        <v>24</v>
      </c>
      <c r="C11" s="74" t="s">
        <v>43</v>
      </c>
      <c r="D11" s="4"/>
      <c r="E11" s="8"/>
      <c r="F11" s="1"/>
      <c r="G11" s="50"/>
      <c r="H11" s="51"/>
      <c r="I11" s="52"/>
      <c r="J11" s="53"/>
    </row>
    <row r="12" spans="1:10" s="54" customFormat="1" x14ac:dyDescent="0.25">
      <c r="A12" s="73"/>
      <c r="B12" s="71" t="s">
        <v>25</v>
      </c>
      <c r="C12" s="74" t="s">
        <v>44</v>
      </c>
      <c r="D12" s="4"/>
      <c r="E12" s="8"/>
      <c r="F12" s="1"/>
      <c r="G12" s="50"/>
      <c r="H12" s="51"/>
      <c r="I12" s="52"/>
      <c r="J12" s="53"/>
    </row>
    <row r="13" spans="1:10" s="54" customFormat="1" x14ac:dyDescent="0.25">
      <c r="A13" s="73"/>
      <c r="B13" s="71" t="s">
        <v>26</v>
      </c>
      <c r="C13" s="74" t="s">
        <v>51</v>
      </c>
      <c r="D13" s="4"/>
      <c r="E13" s="8"/>
      <c r="F13" s="1"/>
      <c r="G13" s="50"/>
      <c r="H13" s="51"/>
      <c r="I13" s="52"/>
      <c r="J13" s="53"/>
    </row>
    <row r="14" spans="1:10" s="54" customFormat="1" x14ac:dyDescent="0.25">
      <c r="A14" s="73"/>
      <c r="B14" s="71" t="s">
        <v>46</v>
      </c>
      <c r="C14" s="74" t="s">
        <v>47</v>
      </c>
      <c r="D14" s="4"/>
      <c r="E14" s="8"/>
      <c r="F14" s="1"/>
      <c r="G14" s="50"/>
      <c r="H14" s="51"/>
      <c r="I14" s="52"/>
      <c r="J14" s="53"/>
    </row>
    <row r="15" spans="1:10" s="54" customFormat="1" ht="17.25" customHeight="1" x14ac:dyDescent="0.25">
      <c r="A15" s="73"/>
      <c r="B15" s="71" t="s">
        <v>27</v>
      </c>
      <c r="C15" s="74" t="s">
        <v>48</v>
      </c>
      <c r="D15" s="4"/>
      <c r="E15" s="8"/>
      <c r="F15" s="1"/>
      <c r="G15" s="50"/>
      <c r="H15" s="51"/>
      <c r="I15" s="52"/>
      <c r="J15" s="53"/>
    </row>
    <row r="16" spans="1:10" s="54" customFormat="1" ht="38.450000000000003" customHeight="1" x14ac:dyDescent="0.25">
      <c r="A16" s="73"/>
      <c r="B16" s="71" t="s">
        <v>28</v>
      </c>
      <c r="C16" s="74" t="s">
        <v>54</v>
      </c>
      <c r="D16" s="4"/>
      <c r="E16" s="8"/>
      <c r="F16" s="1"/>
      <c r="G16" s="50"/>
      <c r="H16" s="51"/>
      <c r="I16" s="52"/>
      <c r="J16" s="53"/>
    </row>
    <row r="17" spans="1:10" s="54" customFormat="1" ht="40.5" customHeight="1" x14ac:dyDescent="0.25">
      <c r="A17" s="73"/>
      <c r="B17" s="71" t="s">
        <v>29</v>
      </c>
      <c r="C17" s="74" t="s">
        <v>30</v>
      </c>
      <c r="D17" s="4"/>
      <c r="E17" s="8"/>
      <c r="F17" s="1"/>
      <c r="G17" s="50"/>
      <c r="H17" s="51"/>
      <c r="I17" s="52"/>
      <c r="J17" s="53"/>
    </row>
    <row r="18" spans="1:10" s="54" customFormat="1" x14ac:dyDescent="0.25">
      <c r="A18" s="73"/>
      <c r="B18" s="71" t="s">
        <v>31</v>
      </c>
      <c r="C18" s="74" t="s">
        <v>45</v>
      </c>
      <c r="D18" s="4"/>
      <c r="E18" s="8"/>
      <c r="F18" s="1"/>
      <c r="G18" s="50"/>
      <c r="H18" s="51"/>
      <c r="I18" s="52"/>
      <c r="J18" s="53"/>
    </row>
    <row r="19" spans="1:10" s="54" customFormat="1" x14ac:dyDescent="0.25">
      <c r="A19" s="73"/>
      <c r="B19" s="71" t="s">
        <v>13</v>
      </c>
      <c r="C19" s="74" t="s">
        <v>32</v>
      </c>
      <c r="D19" s="4"/>
      <c r="E19" s="8"/>
      <c r="F19" s="1"/>
      <c r="G19" s="50"/>
      <c r="H19" s="51"/>
      <c r="I19" s="52"/>
      <c r="J19" s="53"/>
    </row>
    <row r="20" spans="1:10" s="54" customFormat="1" x14ac:dyDescent="0.25">
      <c r="A20" s="73"/>
      <c r="B20" s="71" t="s">
        <v>33</v>
      </c>
      <c r="C20" s="74" t="s">
        <v>34</v>
      </c>
      <c r="D20" s="4"/>
      <c r="E20" s="8"/>
      <c r="F20" s="1"/>
      <c r="G20" s="50"/>
      <c r="H20" s="51"/>
      <c r="I20" s="52"/>
      <c r="J20" s="53"/>
    </row>
    <row r="21" spans="1:10" s="54" customFormat="1" x14ac:dyDescent="0.25">
      <c r="A21" s="73"/>
      <c r="B21" s="71" t="s">
        <v>50</v>
      </c>
      <c r="C21" s="74" t="s">
        <v>52</v>
      </c>
      <c r="D21" s="4"/>
      <c r="E21" s="8"/>
      <c r="F21" s="1"/>
      <c r="G21" s="50"/>
      <c r="H21" s="51"/>
      <c r="I21" s="52"/>
      <c r="J21" s="53"/>
    </row>
    <row r="22" spans="1:10" s="54" customFormat="1" x14ac:dyDescent="0.25">
      <c r="A22" s="73"/>
      <c r="B22" s="75" t="s">
        <v>35</v>
      </c>
      <c r="C22" s="74" t="s">
        <v>49</v>
      </c>
      <c r="D22" s="4"/>
      <c r="E22" s="8"/>
      <c r="F22" s="1"/>
      <c r="G22" s="50"/>
      <c r="H22" s="51"/>
      <c r="I22" s="52"/>
      <c r="J22" s="53"/>
    </row>
    <row r="23" spans="1:10" s="54" customFormat="1" x14ac:dyDescent="0.25">
      <c r="A23" s="73"/>
      <c r="B23" s="75" t="s">
        <v>53</v>
      </c>
      <c r="C23" s="74" t="s">
        <v>55</v>
      </c>
      <c r="D23" s="4"/>
      <c r="E23" s="8"/>
      <c r="F23" s="1"/>
      <c r="G23" s="50"/>
      <c r="H23" s="51"/>
      <c r="I23" s="52"/>
      <c r="J23" s="53"/>
    </row>
    <row r="24" spans="1:10" s="54" customFormat="1" ht="30.75" thickBot="1" x14ac:dyDescent="0.3">
      <c r="A24" s="76"/>
      <c r="B24" s="77" t="s">
        <v>36</v>
      </c>
      <c r="C24" s="78" t="s">
        <v>37</v>
      </c>
      <c r="D24" s="9"/>
      <c r="E24" s="10"/>
      <c r="F24" s="11"/>
      <c r="G24" s="55"/>
      <c r="H24" s="56"/>
      <c r="I24" s="57"/>
      <c r="J24" s="58"/>
    </row>
    <row r="25" spans="1:10" ht="15.75" thickBot="1" x14ac:dyDescent="0.3">
      <c r="A25" s="59"/>
      <c r="B25" s="60"/>
      <c r="C25" s="60"/>
      <c r="D25" s="61"/>
      <c r="E25" s="61"/>
      <c r="F25" s="82" t="s">
        <v>8</v>
      </c>
      <c r="G25" s="83"/>
      <c r="H25" s="84">
        <f>SUM(H7:H24)</f>
        <v>0</v>
      </c>
      <c r="I25" s="84">
        <f>SUM(I7:I24)</f>
        <v>0</v>
      </c>
      <c r="J25" s="85">
        <f>SUM(J7:J24)</f>
        <v>0</v>
      </c>
    </row>
    <row r="26" spans="1:10" x14ac:dyDescent="0.25">
      <c r="A26" s="62" t="s">
        <v>19</v>
      </c>
      <c r="B26" s="63"/>
      <c r="C26" s="63"/>
      <c r="D26" s="64"/>
      <c r="E26" s="65"/>
      <c r="F26" s="27"/>
      <c r="G26" s="20"/>
      <c r="H26" s="66"/>
      <c r="I26" s="66"/>
      <c r="J26" s="66"/>
    </row>
    <row r="27" spans="1:10" ht="14.45" customHeight="1" x14ac:dyDescent="0.25">
      <c r="A27" s="86" t="s">
        <v>14</v>
      </c>
      <c r="B27" s="87"/>
      <c r="C27" s="88"/>
      <c r="D27" s="12" t="s">
        <v>17</v>
      </c>
    </row>
    <row r="28" spans="1:10" x14ac:dyDescent="0.25">
      <c r="A28" s="86" t="s">
        <v>15</v>
      </c>
      <c r="B28" s="87"/>
      <c r="C28" s="88"/>
      <c r="D28" s="12" t="s">
        <v>17</v>
      </c>
    </row>
    <row r="29" spans="1:10" ht="14.45" customHeight="1" x14ac:dyDescent="0.25">
      <c r="A29" s="86" t="s">
        <v>18</v>
      </c>
      <c r="B29" s="87"/>
      <c r="C29" s="88"/>
      <c r="D29" s="12" t="s">
        <v>17</v>
      </c>
    </row>
    <row r="30" spans="1:10" ht="35.25" customHeight="1" x14ac:dyDescent="0.25">
      <c r="A30" s="86" t="s">
        <v>16</v>
      </c>
      <c r="B30" s="87"/>
      <c r="C30" s="88"/>
      <c r="D30" s="13" t="s">
        <v>17</v>
      </c>
    </row>
    <row r="31" spans="1:10" ht="16.149999999999999" customHeight="1" thickBot="1" x14ac:dyDescent="0.3">
      <c r="A31" s="89" t="s">
        <v>38</v>
      </c>
      <c r="B31" s="90"/>
      <c r="C31" s="91"/>
      <c r="D31" s="14" t="s">
        <v>17</v>
      </c>
    </row>
  </sheetData>
  <sheetProtection algorithmName="SHA-512" hashValue="/ZvvSIU94kQrVMspdhJRkbxQM0grxudtpvuoqspIOteATZ3ZTx7LlVPFePXrvkKKq6usbJXwb7bWPG6Xcy0jNw==" saltValue="bxnfNcdgErMZZH8ONexi3A==" spinCount="100000" sheet="1" objects="1" scenarios="1"/>
  <mergeCells count="18">
    <mergeCell ref="A1:J1"/>
    <mergeCell ref="A26:D26"/>
    <mergeCell ref="A3:D3"/>
    <mergeCell ref="A5:A6"/>
    <mergeCell ref="B5:C5"/>
    <mergeCell ref="D5:D6"/>
    <mergeCell ref="H5:H6"/>
    <mergeCell ref="I5:I6"/>
    <mergeCell ref="J5:J6"/>
    <mergeCell ref="A7:A24"/>
    <mergeCell ref="E7:E24"/>
    <mergeCell ref="F5:F6"/>
    <mergeCell ref="G5:G6"/>
    <mergeCell ref="A27:C27"/>
    <mergeCell ref="A28:C28"/>
    <mergeCell ref="A29:C29"/>
    <mergeCell ref="A30:C30"/>
    <mergeCell ref="A31:C3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2020-10-26T17:01:56Z</dcterms:modified>
</cp:coreProperties>
</file>