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5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<sst xmlns="http://schemas.openxmlformats.org/spreadsheetml/2006/main" count="53" uniqueCount="50">
  <si>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</si>
  <si>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</si>
  <si>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</si>
  <si>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</si>
  <si>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</si>
  <si>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</si>
  <si>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</si>
  <si>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</si>
  <si>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</si>
  <si>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</si>
  <si>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</si>
  <si>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</si>
  <si>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</si>
  <si>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</si>
  <si>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</si>
  <si>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</si>
  <si>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</si>
  <si>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</si>
  <si>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</si>
  <si>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</si>
  <si>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</si>
  <si>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maximální přípustná cena</t>
  </si>
  <si>
    <t>7000 Kč bez DPH</t>
  </si>
  <si>
    <t>technologie tisku</t>
  </si>
  <si>
    <t xml:space="preserve">barevná, inkoustová </t>
  </si>
  <si>
    <t>formát tisku</t>
  </si>
  <si>
    <t>min. A4, bezokrajový</t>
  </si>
  <si>
    <t>rozlišení tisku</t>
  </si>
  <si>
    <t>min. 5760 x 1440</t>
  </si>
  <si>
    <t>duplexní tisk</t>
  </si>
  <si>
    <t>automatický</t>
  </si>
  <si>
    <t>rychlost tisku</t>
  </si>
  <si>
    <t>čb minimálně 33 stran A4/min., barevně min. 15 stran A4/min</t>
  </si>
  <si>
    <t>formát skenování</t>
  </si>
  <si>
    <t>min. A6 až A4</t>
  </si>
  <si>
    <t>optické rozlišení skeneru</t>
  </si>
  <si>
    <t>min. 1200x2400 dpi</t>
  </si>
  <si>
    <t>tankový systém</t>
  </si>
  <si>
    <t>ano, min. velikost 127 ml pro černou barvu, 70 ml pro každou barvu</t>
  </si>
  <si>
    <t>zásobník papíru</t>
  </si>
  <si>
    <t>min. 100 listů - hlavní vstup</t>
  </si>
  <si>
    <t>rozhraní</t>
  </si>
  <si>
    <t>WiFi, USB</t>
  </si>
  <si>
    <t>podporované operační systémy</t>
  </si>
  <si>
    <t>Windows, Linux, OS X</t>
  </si>
  <si>
    <t>display, čtečka</t>
  </si>
  <si>
    <t>záruka</t>
  </si>
  <si>
    <t>min. 12 měsíců</t>
  </si>
  <si>
    <t>Barevné multifunkční zařízení</t>
  </si>
  <si>
    <t>3,7 cm displej LCD, čtečku SD karet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</si>
</sst>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2" fillId="5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top"/>
    </xf>
    <xf numFmtId="0" fontId="0" fillId="4" borderId="8" xfId="0" applyFill="1" applyBorder="1" applyAlignment="1" applyProtection="1">
      <alignment wrapText="1"/>
      <protection locked="0"/>
    </xf>
    <xf numFmtId="3" fontId="0" fillId="4" borderId="9" xfId="0" applyNumberFormat="1" applyFill="1" applyBorder="1" applyProtection="1">
      <protection locked="0"/>
    </xf>
    <xf numFmtId="0" fontId="0" fillId="7" borderId="9" xfId="0" applyFill="1" applyBorder="1" applyAlignment="1">
      <alignment horizontal="center"/>
    </xf>
    <xf numFmtId="164" fontId="0" fillId="7" borderId="9" xfId="0" applyNumberFormat="1" applyFill="1" applyBorder="1"/>
    <xf numFmtId="164" fontId="0" fillId="7" borderId="10" xfId="0" applyNumberFormat="1" applyFill="1" applyBorder="1"/>
    <xf numFmtId="0" fontId="0" fillId="3" borderId="11" xfId="0" applyFill="1" applyBorder="1"/>
    <xf numFmtId="0" fontId="0" fillId="3" borderId="12" xfId="0" applyFont="1" applyFill="1" applyBorder="1"/>
    <xf numFmtId="165" fontId="2" fillId="0" borderId="0" xfId="0" applyNumberFormat="1" applyFont="1" applyBorder="1"/>
    <xf numFmtId="164" fontId="2" fillId="0" borderId="13" xfId="0" applyNumberFormat="1" applyFont="1" applyBorder="1"/>
    <xf numFmtId="0" fontId="2" fillId="6" borderId="8" xfId="0" applyFont="1" applyFill="1" applyBorder="1" applyAlignment="1">
      <alignment horizontal="center" vertical="top"/>
    </xf>
    <xf numFmtId="0" fontId="0" fillId="0" borderId="0" xfId="0"/>
    <xf numFmtId="0" fontId="0" fillId="4" borderId="14" xfId="0" applyFont="1" applyFill="1" applyBorder="1" applyAlignment="1" applyProtection="1">
      <alignment wrapText="1"/>
      <protection locked="0"/>
    </xf>
    <xf numFmtId="3" fontId="0" fillId="2" borderId="15" xfId="0" applyNumberFormat="1" applyFont="1" applyFill="1" applyBorder="1" applyProtection="1">
      <protection locked="0"/>
    </xf>
    <xf numFmtId="0" fontId="0" fillId="2" borderId="16" xfId="0" applyFont="1" applyFill="1" applyBorder="1" applyAlignment="1">
      <alignment horizontal="center"/>
    </xf>
    <xf numFmtId="3" fontId="0" fillId="2" borderId="16" xfId="0" applyNumberFormat="1" applyFont="1" applyFill="1" applyBorder="1"/>
    <xf numFmtId="0" fontId="0" fillId="3" borderId="16" xfId="0" applyFont="1" applyFill="1" applyBorder="1"/>
    <xf numFmtId="0" fontId="0" fillId="3" borderId="17" xfId="0" applyFont="1" applyFill="1" applyBorder="1"/>
    <xf numFmtId="0" fontId="0" fillId="4" borderId="18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alignment vertical="center" wrapText="1"/>
      <protection locked="0"/>
    </xf>
    <xf numFmtId="0" fontId="0" fillId="0" borderId="6" xfId="0" applyBorder="1"/>
    <xf numFmtId="0" fontId="0" fillId="8" borderId="6" xfId="0" applyFill="1" applyBorder="1"/>
    <xf numFmtId="0" fontId="0" fillId="0" borderId="8" xfId="0" applyBorder="1"/>
    <xf numFmtId="0" fontId="0" fillId="8" borderId="8" xfId="0" applyFill="1" applyBorder="1"/>
    <xf numFmtId="0" fontId="0" fillId="0" borderId="14" xfId="0" applyBorder="1"/>
    <xf numFmtId="0" fontId="0" fillId="8" borderId="14" xfId="0" applyFill="1" applyBorder="1"/>
    <xf numFmtId="0" fontId="4" fillId="0" borderId="0" xfId="0" applyFont="1" applyAlignment="1">
      <alignment horizontal="left" vertical="center" wrapText="1"/>
    </xf>
    <xf numFmtId="0" fontId="2" fillId="5" borderId="20" xfId="0" applyFont="1" applyFill="1" applyBorder="1" applyAlignment="1">
      <alignment horizontal="left"/>
    </xf>
    <xf numFmtId="0" fontId="2" fillId="5" borderId="21" xfId="0" applyFont="1" applyFill="1" applyBorder="1" applyAlignment="1">
      <alignment horizontal="left"/>
    </xf>
    <xf numFmtId="0" fontId="2" fillId="5" borderId="22" xfId="0" applyFont="1" applyFill="1" applyBorder="1" applyAlignment="1">
      <alignment horizontal="left"/>
    </xf>
    <xf numFmtId="0" fontId="2" fillId="6" borderId="8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0" fillId="8" borderId="23" xfId="0" applyFill="1" applyBorder="1" applyAlignment="1">
      <alignment horizontal="left" vertical="top" wrapText="1"/>
    </xf>
    <xf numFmtId="0" fontId="0" fillId="8" borderId="24" xfId="0" applyFill="1" applyBorder="1" applyAlignment="1">
      <alignment horizontal="left" vertical="top" wrapText="1"/>
    </xf>
    <xf numFmtId="0" fontId="0" fillId="8" borderId="25" xfId="0" applyFill="1" applyBorder="1" applyAlignment="1">
      <alignment horizontal="left" vertical="top" wrapText="1"/>
    </xf>
    <xf numFmtId="0" fontId="2" fillId="6" borderId="26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left" vertical="top" wrapText="1"/>
    </xf>
    <xf numFmtId="0" fontId="0" fillId="8" borderId="29" xfId="0" applyFill="1" applyBorder="1" applyAlignment="1">
      <alignment horizontal="left" vertical="top" wrapText="1"/>
    </xf>
    <xf numFmtId="0" fontId="0" fillId="8" borderId="30" xfId="0" applyFill="1" applyBorder="1" applyAlignment="1">
      <alignment horizontal="left" vertical="top" wrapText="1"/>
    </xf>
    <xf numFmtId="0" fontId="2" fillId="9" borderId="31" xfId="0" applyFont="1" applyFill="1" applyBorder="1" applyAlignment="1">
      <alignment horizontal="left" vertical="top" wrapText="1"/>
    </xf>
    <xf numFmtId="0" fontId="2" fillId="9" borderId="32" xfId="0" applyFont="1" applyFill="1" applyBorder="1" applyAlignment="1">
      <alignment horizontal="left" vertical="top" wrapText="1"/>
    </xf>
    <xf numFmtId="0" fontId="2" fillId="9" borderId="32" xfId="0" applyFont="1" applyFill="1" applyBorder="1" applyAlignment="1">
      <alignment horizontal="left" vertical="top"/>
    </xf>
    <xf numFmtId="0" fontId="2" fillId="9" borderId="33" xfId="0" applyFont="1" applyFill="1" applyBorder="1" applyAlignment="1">
      <alignment horizontal="left" vertical="top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15" xfId="0" applyFill="1" applyBorder="1" applyAlignment="1" applyProtection="1">
      <alignment horizontal="left" vertical="top" wrapText="1"/>
      <protection locked="0"/>
    </xf>
    <xf numFmtId="0" fontId="2" fillId="5" borderId="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top"/>
    </xf>
    <xf numFmtId="0" fontId="2" fillId="5" borderId="34" xfId="0" applyFont="1" applyFill="1" applyBorder="1" applyAlignment="1">
      <alignment horizontal="center" vertical="top"/>
    </xf>
    <xf numFmtId="0" fontId="2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2" fillId="6" borderId="9" xfId="0" applyFont="1" applyFill="1" applyBorder="1" applyAlignment="1">
      <alignment horizontal="center" vertical="top" wrapText="1"/>
    </xf>
    <xf numFmtId="0" fontId="2" fillId="6" borderId="35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showGridLines="0" tabSelected="1" zoomScaleSheetLayoutView="85" zoomScalePageLayoutView="55" workbookViewId="0" topLeftCell="A1">
      <selection activeCell="F7" sqref="F7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8</v>
      </c>
      <c r="B1" s="1"/>
    </row>
    <row r="2" ht="15">
      <c r="A2" s="2"/>
    </row>
    <row r="3" spans="1:8" ht="66" customHeight="1">
      <c r="A3" s="50" t="s">
        <v>20</v>
      </c>
      <c r="B3" s="50"/>
      <c r="C3" s="50"/>
      <c r="D3" s="50"/>
      <c r="E3" s="9"/>
      <c r="F3" s="9"/>
      <c r="G3" s="9"/>
      <c r="H3" s="9"/>
    </row>
    <row r="4" spans="1:8" ht="15.75" thickBot="1">
      <c r="A4" s="3"/>
      <c r="B4" s="4"/>
      <c r="C4" s="4"/>
      <c r="D4" s="5"/>
      <c r="E4" s="10"/>
      <c r="F4" s="11"/>
      <c r="G4" s="9"/>
      <c r="H4" s="12"/>
    </row>
    <row r="5" spans="1:10" ht="15" customHeight="1">
      <c r="A5" s="73" t="s">
        <v>0</v>
      </c>
      <c r="B5" s="75" t="s">
        <v>1</v>
      </c>
      <c r="C5" s="76"/>
      <c r="D5" s="77" t="s">
        <v>2</v>
      </c>
      <c r="E5" s="34" t="s">
        <v>3</v>
      </c>
      <c r="F5" s="79" t="s">
        <v>11</v>
      </c>
      <c r="G5" s="71" t="s">
        <v>7</v>
      </c>
      <c r="H5" s="54" t="s">
        <v>10</v>
      </c>
      <c r="I5" s="54" t="s">
        <v>12</v>
      </c>
      <c r="J5" s="59" t="s">
        <v>13</v>
      </c>
    </row>
    <row r="6" spans="1:10" ht="15.75" thickBot="1">
      <c r="A6" s="74"/>
      <c r="B6" s="23" t="s">
        <v>4</v>
      </c>
      <c r="C6" s="23" t="s">
        <v>5</v>
      </c>
      <c r="D6" s="78"/>
      <c r="E6" s="24" t="s">
        <v>6</v>
      </c>
      <c r="F6" s="80"/>
      <c r="G6" s="72"/>
      <c r="H6" s="55"/>
      <c r="I6" s="55"/>
      <c r="J6" s="60"/>
    </row>
    <row r="7" spans="1:10" ht="15" customHeight="1">
      <c r="A7" s="64" t="s">
        <v>48</v>
      </c>
      <c r="B7" s="46" t="s">
        <v>21</v>
      </c>
      <c r="C7" s="47" t="s">
        <v>22</v>
      </c>
      <c r="D7" s="25"/>
      <c r="E7" s="68"/>
      <c r="F7" s="26"/>
      <c r="G7" s="27">
        <v>1</v>
      </c>
      <c r="H7" s="28">
        <f>F7*G7</f>
        <v>0</v>
      </c>
      <c r="I7" s="28">
        <f>J7-H7</f>
        <v>0</v>
      </c>
      <c r="J7" s="29">
        <f>H7*1.21</f>
        <v>0</v>
      </c>
    </row>
    <row r="8" spans="1:10" ht="15" customHeight="1">
      <c r="A8" s="65"/>
      <c r="B8" s="44" t="s">
        <v>23</v>
      </c>
      <c r="C8" s="45" t="s">
        <v>24</v>
      </c>
      <c r="D8" s="21"/>
      <c r="E8" s="69"/>
      <c r="F8" s="16"/>
      <c r="G8" s="17"/>
      <c r="H8" s="18"/>
      <c r="I8" s="19"/>
      <c r="J8" s="30"/>
    </row>
    <row r="9" spans="1:10" s="6" customFormat="1" ht="15" customHeight="1">
      <c r="A9" s="65"/>
      <c r="B9" s="44" t="s">
        <v>25</v>
      </c>
      <c r="C9" s="45" t="s">
        <v>26</v>
      </c>
      <c r="D9" s="22"/>
      <c r="E9" s="69"/>
      <c r="F9" s="7"/>
      <c r="G9" s="8"/>
      <c r="H9" s="15"/>
      <c r="I9" s="20"/>
      <c r="J9" s="31"/>
    </row>
    <row r="10" spans="1:10" s="6" customFormat="1" ht="15">
      <c r="A10" s="66"/>
      <c r="B10" s="44" t="s">
        <v>27</v>
      </c>
      <c r="C10" s="45" t="s">
        <v>28</v>
      </c>
      <c r="D10" s="22"/>
      <c r="E10" s="69"/>
      <c r="F10" s="7"/>
      <c r="G10" s="8"/>
      <c r="H10" s="15"/>
      <c r="I10" s="20"/>
      <c r="J10" s="31"/>
    </row>
    <row r="11" spans="1:10" s="6" customFormat="1" ht="15">
      <c r="A11" s="66"/>
      <c r="B11" s="44" t="s">
        <v>29</v>
      </c>
      <c r="C11" s="45" t="s">
        <v>30</v>
      </c>
      <c r="D11" s="22"/>
      <c r="E11" s="69"/>
      <c r="F11" s="7"/>
      <c r="G11" s="8"/>
      <c r="H11" s="15"/>
      <c r="I11" s="20"/>
      <c r="J11" s="31"/>
    </row>
    <row r="12" spans="1:10" s="6" customFormat="1" ht="15">
      <c r="A12" s="66"/>
      <c r="B12" s="44" t="s">
        <v>31</v>
      </c>
      <c r="C12" s="45" t="s">
        <v>32</v>
      </c>
      <c r="D12" s="22"/>
      <c r="E12" s="69"/>
      <c r="F12" s="7"/>
      <c r="G12" s="8"/>
      <c r="H12" s="15"/>
      <c r="I12" s="20"/>
      <c r="J12" s="31"/>
    </row>
    <row r="13" spans="1:10" s="6" customFormat="1" ht="15">
      <c r="A13" s="66"/>
      <c r="B13" s="44" t="s">
        <v>33</v>
      </c>
      <c r="C13" s="45" t="s">
        <v>34</v>
      </c>
      <c r="D13" s="22"/>
      <c r="E13" s="69"/>
      <c r="F13" s="7"/>
      <c r="G13" s="8"/>
      <c r="H13" s="15"/>
      <c r="I13" s="20"/>
      <c r="J13" s="31"/>
    </row>
    <row r="14" spans="1:10" s="6" customFormat="1" ht="17.25" customHeight="1">
      <c r="A14" s="66"/>
      <c r="B14" s="44" t="s">
        <v>35</v>
      </c>
      <c r="C14" s="45" t="s">
        <v>36</v>
      </c>
      <c r="D14" s="22"/>
      <c r="E14" s="69"/>
      <c r="F14" s="7"/>
      <c r="G14" s="8"/>
      <c r="H14" s="15"/>
      <c r="I14" s="20"/>
      <c r="J14" s="31"/>
    </row>
    <row r="15" spans="1:10" s="6" customFormat="1" ht="17.25" customHeight="1">
      <c r="A15" s="66"/>
      <c r="B15" s="44" t="s">
        <v>37</v>
      </c>
      <c r="C15" s="45" t="s">
        <v>38</v>
      </c>
      <c r="D15" s="22"/>
      <c r="E15" s="69"/>
      <c r="F15" s="7"/>
      <c r="G15" s="8"/>
      <c r="H15" s="15"/>
      <c r="I15" s="20"/>
      <c r="J15" s="31"/>
    </row>
    <row r="16" spans="1:10" s="6" customFormat="1" ht="15">
      <c r="A16" s="66"/>
      <c r="B16" s="44" t="s">
        <v>39</v>
      </c>
      <c r="C16" s="45" t="s">
        <v>40</v>
      </c>
      <c r="D16" s="22"/>
      <c r="E16" s="69"/>
      <c r="F16" s="7"/>
      <c r="G16" s="8"/>
      <c r="H16" s="15"/>
      <c r="I16" s="20"/>
      <c r="J16" s="31"/>
    </row>
    <row r="17" spans="1:10" s="6" customFormat="1" ht="15">
      <c r="A17" s="66"/>
      <c r="B17" s="44" t="s">
        <v>41</v>
      </c>
      <c r="C17" s="45" t="s">
        <v>42</v>
      </c>
      <c r="D17" s="22"/>
      <c r="E17" s="69"/>
      <c r="F17" s="7"/>
      <c r="G17" s="8"/>
      <c r="H17" s="15"/>
      <c r="I17" s="20"/>
      <c r="J17" s="31"/>
    </row>
    <row r="18" spans="1:10" s="6" customFormat="1" ht="15">
      <c r="A18" s="66"/>
      <c r="B18" s="44" t="s">
        <v>43</v>
      </c>
      <c r="C18" s="45" t="s">
        <v>44</v>
      </c>
      <c r="D18" s="22"/>
      <c r="E18" s="69"/>
      <c r="F18" s="7"/>
      <c r="G18" s="8"/>
      <c r="H18" s="15"/>
      <c r="I18" s="20"/>
      <c r="J18" s="31"/>
    </row>
    <row r="19" spans="1:10" s="6" customFormat="1" ht="15">
      <c r="A19" s="66"/>
      <c r="B19" s="44" t="s">
        <v>45</v>
      </c>
      <c r="C19" s="45" t="s">
        <v>49</v>
      </c>
      <c r="D19" s="22"/>
      <c r="E19" s="69"/>
      <c r="F19" s="7"/>
      <c r="G19" s="8"/>
      <c r="H19" s="15"/>
      <c r="I19" s="20"/>
      <c r="J19" s="31"/>
    </row>
    <row r="20" spans="1:10" s="6" customFormat="1" ht="15.75" thickBot="1">
      <c r="A20" s="67"/>
      <c r="B20" s="48" t="s">
        <v>46</v>
      </c>
      <c r="C20" s="49" t="s">
        <v>47</v>
      </c>
      <c r="D20" s="36"/>
      <c r="E20" s="70"/>
      <c r="F20" s="37"/>
      <c r="G20" s="38"/>
      <c r="H20" s="39"/>
      <c r="I20" s="40"/>
      <c r="J20" s="41"/>
    </row>
    <row r="21" spans="1:10" ht="15.75" thickBot="1">
      <c r="A21" s="3"/>
      <c r="B21" s="4"/>
      <c r="C21" s="4"/>
      <c r="D21" s="5"/>
      <c r="E21" s="5"/>
      <c r="F21" s="13" t="s">
        <v>9</v>
      </c>
      <c r="G21" s="14"/>
      <c r="H21" s="33">
        <f>SUM(H7:H20)</f>
        <v>0</v>
      </c>
      <c r="I21" s="33">
        <f>SUM(I7:I20)</f>
        <v>0</v>
      </c>
      <c r="J21" s="33">
        <f>SUM(J7:J20)</f>
        <v>0</v>
      </c>
    </row>
    <row r="22" spans="1:6" ht="15">
      <c r="A22" s="51" t="s">
        <v>19</v>
      </c>
      <c r="B22" s="52"/>
      <c r="C22" s="52"/>
      <c r="D22" s="53"/>
      <c r="E22" s="32"/>
      <c r="F22" s="32"/>
    </row>
    <row r="23" spans="1:4" ht="14.45" customHeight="1">
      <c r="A23" s="61" t="s">
        <v>14</v>
      </c>
      <c r="B23" s="62"/>
      <c r="C23" s="63"/>
      <c r="D23" s="42" t="s">
        <v>17</v>
      </c>
    </row>
    <row r="24" spans="1:4" ht="15">
      <c r="A24" s="61" t="s">
        <v>15</v>
      </c>
      <c r="B24" s="62"/>
      <c r="C24" s="63"/>
      <c r="D24" s="42" t="s">
        <v>17</v>
      </c>
    </row>
    <row r="25" spans="1:4" ht="14.45" customHeight="1">
      <c r="A25" s="61" t="s">
        <v>18</v>
      </c>
      <c r="B25" s="62"/>
      <c r="C25" s="63"/>
      <c r="D25" s="42" t="s">
        <v>17</v>
      </c>
    </row>
    <row r="26" spans="1:4" s="35" customFormat="1" ht="35.25" customHeight="1" thickBot="1">
      <c r="A26" s="56" t="s">
        <v>16</v>
      </c>
      <c r="B26" s="57"/>
      <c r="C26" s="58"/>
      <c r="D26" s="43" t="s">
        <v>17</v>
      </c>
    </row>
  </sheetData>
  <sheetProtection sheet="1" objects="1" scenarios="1"/>
  <mergeCells count="16">
    <mergeCell ref="A3:D3"/>
    <mergeCell ref="A22:D22"/>
    <mergeCell ref="I5:I6"/>
    <mergeCell ref="A26:C26"/>
    <mergeCell ref="J5:J6"/>
    <mergeCell ref="A23:C23"/>
    <mergeCell ref="A24:C24"/>
    <mergeCell ref="A25:C25"/>
    <mergeCell ref="A7:A20"/>
    <mergeCell ref="E7:E20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2020-10-26T14:16:27Z</dcterms:modified>
  <cp:category/>
  <cp:version/>
  <cp:contentType/>
  <cp:contentStatus/>
</cp:coreProperties>
</file>