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x.mendelu.cz\rek_926_opvvv\2020\DNS\Nábytek\0212020 Dodávka kancelářského nábytku pro ÚTAD\"/>
    </mc:Choice>
  </mc:AlternateContent>
  <bookViews>
    <workbookView xWindow="0" yWindow="0" windowWidth="28800" windowHeight="12330" tabRatio="742"/>
  </bookViews>
  <sheets>
    <sheet name="N2019" sheetId="11" r:id="rId1"/>
  </sheets>
  <calcPr calcId="162913" concurrentCalc="0"/>
</workbook>
</file>

<file path=xl/calcChain.xml><?xml version="1.0" encoding="utf-8"?>
<calcChain xmlns="http://schemas.openxmlformats.org/spreadsheetml/2006/main">
  <c r="I3" i="11" l="1"/>
  <c r="K3" i="11"/>
  <c r="I4" i="11"/>
  <c r="K4" i="11"/>
  <c r="I5" i="11"/>
  <c r="K5" i="11"/>
  <c r="K6" i="11"/>
  <c r="J3" i="11"/>
  <c r="J4" i="11"/>
  <c r="J5" i="11"/>
  <c r="J6" i="11"/>
  <c r="I6" i="11"/>
</calcChain>
</file>

<file path=xl/sharedStrings.xml><?xml version="1.0" encoding="utf-8"?>
<sst xmlns="http://schemas.openxmlformats.org/spreadsheetml/2006/main" count="28" uniqueCount="24">
  <si>
    <t>NÁZEV VÝROBKU</t>
  </si>
  <si>
    <t>MÍSTNOST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</si>
  <si>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</si>
  <si>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</si>
  <si>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</si>
  <si>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</si>
  <si>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</si>
  <si>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</si>
  <si>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</si>
  <si>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</si>
  <si>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cena v Kč bez DPH/ks (s montáží a dopravou)
vyplní účastník veřené zakázky</t>
  </si>
  <si>
    <t>Kancelářský stůl</t>
  </si>
  <si>
    <t>Dodávka kancelářského stolu o rozměrerech š x h x v (mm) 1400 x 800 x 755, vše ± 10 mm. Stolová deska bude 1400 x 800 mm z lamina tl. 25 mm, olepena ABS hranou 2 mm, dekor buk.
Bočnice i dolní krycí panel budou z lamina tl. 18 mm, olepeny ABS hranou, dekor buk.
Stůl je postaven na výškově stavitelných kluzácích.
Součástí nabídkové ceny je konzultace a odsouhlasení konstrukčního a materiálového řešení s vybraným dodavatelem, doprava a montáž.</t>
  </si>
  <si>
    <t>Kancelářská židle</t>
  </si>
  <si>
    <t>Kombinovaná kancelářská skříň</t>
  </si>
  <si>
    <t>Dodávka kombinovanékancelářské skříně o rozměrerech š x h x v (mm) 1850 x 420 x 800, vše ± 10 mm.  Skříň je vertikálně rozdělena na 2  části, kryta dvojdílnými dvířky.  Celá skříň bude vyrobena z lamina tloušťky 18 mm, přířezy  ohraněny ABS hranou, dekoru buk. 
Levá strana skříně je rovnoměrně horizontálně rozdělena 3 pevně uloženými policemi.
Pravá strana skříně je šatní, vybavena výsuvným kovámín.
Úchtky z leštěného hliníku jsou na dvířkách umístěny vertikálně v polovině výšky dvířek. Dvířka jsou vybavena zámky. 
Záda NDF v polodrážce, dekor buk.  Skříň je postavena na kluzácích.
Součástí nabídkové ceny je konzultace a odsouhlasení konstrukčního a materiálového řešení s vybraným dodavatelem, doprava a montáž.</t>
  </si>
  <si>
    <t>ROZMĚRY (šířka x hloubka x výška) v mm</t>
  </si>
  <si>
    <r>
      <t xml:space="preserve">Rozměr 1400 x 800 x 755 mm, vše </t>
    </r>
    <r>
      <rPr>
        <sz val="11"/>
        <rFont val="Calibri"/>
        <family val="2"/>
        <charset val="238"/>
      </rPr>
      <t>± 10 mm</t>
    </r>
    <r>
      <rPr>
        <sz val="11"/>
        <rFont val="Calibri"/>
        <family val="2"/>
        <charset val="238"/>
        <scheme val="minor"/>
      </rPr>
      <t xml:space="preserve">
tl. lamina 25, 18 mm</t>
    </r>
    <r>
      <rPr>
        <b/>
        <sz val="11"/>
        <rFont val="Calibri"/>
        <family val="2"/>
        <charset val="238"/>
        <scheme val="minor"/>
      </rPr>
      <t/>
    </r>
  </si>
  <si>
    <t>Výška židle 950 - 1200 mm
výška sedáku 450 - 600 mm
hloubka sedáku 450 mm ± 10 mm
šířka sedáku 500 mm ± 10 mm
výška opěrky 600 mm ± 10 mm
výška područky 200 mm ± 10 mm</t>
  </si>
  <si>
    <r>
      <t>Rozměr 1850 x 420 x 800 mm, vše ± 10 mm
 tl. lamina 18 mm</t>
    </r>
    <r>
      <rPr>
        <b/>
        <sz val="11"/>
        <rFont val="Calibri"/>
        <family val="2"/>
        <charset val="238"/>
        <scheme val="minor"/>
      </rPr>
      <t/>
    </r>
  </si>
  <si>
    <t>36 měsíců</t>
  </si>
  <si>
    <t>N2019</t>
  </si>
  <si>
    <t>0212020 Dodávka kancelářského nábytku pro ÚTAD - Technická specifikace - nabídková cena</t>
  </si>
  <si>
    <t>Dodávka kancelářské židle s područkami.
Židle bude vybavena kloubovým nastavením zádové opěrky s permanentním kontaktem. 
Čalounění: 100 % PES, mikroplyš, barva modrá. Plastové područky - černé.
Židle bude umožňovat plynulé nastavení výšky plynovým pístem, bude vybavena černým plastovým křížem s tvrdými kolečky pro měkké podlahy, průměr 50 mm.
Nosnost židle min. 100 kg.
Součástí nabídkové ceny je doprava a montáž.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</si>
</sst>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1" fillId="4" borderId="0" xfId="0" applyFont="1" applyFill="1" applyBorder="1" applyAlignment="1">
      <alignment horizontal="center"/>
    </xf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136071</xdr:colOff>
      <xdr:row>5</xdr:row>
      <xdr:rowOff>176893</xdr:rowOff>
    </xdr:from>
    <xdr:to>
      <xdr:col>12</xdr:col>
      <xdr:colOff>40821</xdr:colOff>
      <xdr:row>5</xdr:row>
      <xdr:rowOff>176893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1428" y="9919607"/>
          <a:ext cx="2265589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showGridLines="0" tabSelected="1" zoomScaleNormal="100" workbookViewId="0">
      <selection activeCell="M4" sqref="M4"/>
    </sheetView>
  </sheetViews>
  <sheetFormatPr defaultRowHeight="15" x14ac:dyDescent="0.25"/>
  <cols>
    <col min="1" max="1" width="18.5703125" customWidth="1"/>
    <col min="2" max="2" width="18.28515625" customWidth="1"/>
    <col min="3" max="3" width="78.140625" customWidth="1"/>
    <col min="4" max="4" width="30.140625" customWidth="1"/>
    <col min="5" max="5" width="20.42578125" customWidth="1"/>
    <col min="6" max="6" width="14.5703125" customWidth="1"/>
    <col min="8" max="8" width="14.5703125" customWidth="1"/>
    <col min="9" max="9" width="13.5703125" customWidth="1"/>
    <col min="10" max="10" width="12.85546875" customWidth="1"/>
    <col min="11" max="11" width="13.28515625" customWidth="1"/>
  </cols>
  <sheetData>
    <row r="1" spans="1:11" ht="27" thickBot="1" x14ac:dyDescent="0.4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90.75" thickTop="1" x14ac:dyDescent="0.25">
      <c r="A2" s="3" t="s">
        <v>5</v>
      </c>
      <c r="B2" s="3" t="s">
        <v>0</v>
      </c>
      <c r="C2" s="5" t="s">
        <v>4</v>
      </c>
      <c r="D2" s="12" t="s">
        <v>16</v>
      </c>
      <c r="E2" s="3" t="s">
        <v>1</v>
      </c>
      <c r="F2" s="3" t="s">
        <v>6</v>
      </c>
      <c r="G2" s="3" t="s">
        <v>2</v>
      </c>
      <c r="H2" s="7" t="s">
        <v>10</v>
      </c>
      <c r="I2" s="7" t="s">
        <v>3</v>
      </c>
      <c r="J2" s="5" t="s">
        <v>7</v>
      </c>
      <c r="K2" s="5" t="s">
        <v>8</v>
      </c>
    </row>
    <row r="3" spans="1:11" ht="126.75" customHeight="1" x14ac:dyDescent="0.25">
      <c r="A3" s="3">
        <v>1</v>
      </c>
      <c r="B3" s="10" t="s">
        <v>11</v>
      </c>
      <c r="C3" s="11" t="s">
        <v>12</v>
      </c>
      <c r="D3" s="13" t="s">
        <v>17</v>
      </c>
      <c r="E3" s="3" t="s">
        <v>21</v>
      </c>
      <c r="F3" s="13" t="s">
        <v>20</v>
      </c>
      <c r="G3" s="3">
        <v>6</v>
      </c>
      <c r="H3" s="2"/>
      <c r="I3" s="4">
        <f t="shared" ref="I3:I4" si="0">G3*H3</f>
        <v>0</v>
      </c>
      <c r="J3" s="9">
        <f t="shared" ref="J3:J4" si="1">K3-I3</f>
        <v>0</v>
      </c>
      <c r="K3" s="9">
        <f t="shared" ref="K3:K4" si="2">I3*1.21</f>
        <v>0</v>
      </c>
    </row>
    <row r="4" spans="1:11" ht="159" customHeight="1" x14ac:dyDescent="0.25">
      <c r="A4" s="3">
        <v>2</v>
      </c>
      <c r="B4" s="10" t="s">
        <v>13</v>
      </c>
      <c r="C4" s="11" t="s">
        <v>23</v>
      </c>
      <c r="D4" s="13" t="s">
        <v>18</v>
      </c>
      <c r="E4" s="3" t="s">
        <v>21</v>
      </c>
      <c r="F4" s="13" t="s">
        <v>20</v>
      </c>
      <c r="G4" s="3">
        <v>6</v>
      </c>
      <c r="H4" s="2"/>
      <c r="I4" s="4">
        <f t="shared" si="0"/>
        <v>0</v>
      </c>
      <c r="J4" s="9">
        <f t="shared" si="1"/>
        <v>0</v>
      </c>
      <c r="K4" s="9">
        <f t="shared" si="2"/>
        <v>0</v>
      </c>
    </row>
    <row r="5" spans="1:11" ht="184.5" customHeight="1" x14ac:dyDescent="0.25">
      <c r="A5" s="3">
        <v>3</v>
      </c>
      <c r="B5" s="10" t="s">
        <v>14</v>
      </c>
      <c r="C5" s="11" t="s">
        <v>15</v>
      </c>
      <c r="D5" s="13" t="s">
        <v>19</v>
      </c>
      <c r="E5" s="3" t="s">
        <v>21</v>
      </c>
      <c r="F5" s="13" t="s">
        <v>20</v>
      </c>
      <c r="G5" s="3">
        <v>6</v>
      </c>
      <c r="H5" s="2"/>
      <c r="I5" s="4">
        <f>G5*H5</f>
        <v>0</v>
      </c>
      <c r="J5" s="9">
        <f>K5-I5</f>
        <v>0</v>
      </c>
      <c r="K5" s="9">
        <f>I5*1.21</f>
        <v>0</v>
      </c>
    </row>
    <row r="6" spans="1:11" x14ac:dyDescent="0.25">
      <c r="A6" s="6"/>
      <c r="B6" s="14" t="s">
        <v>9</v>
      </c>
      <c r="C6" s="14"/>
      <c r="D6" s="14"/>
      <c r="E6" s="14"/>
      <c r="F6" s="14"/>
      <c r="G6" s="14"/>
      <c r="H6" s="14"/>
      <c r="I6" s="8">
        <f>SUM(I3:I5)</f>
        <v>0</v>
      </c>
      <c r="J6" s="8">
        <f>SUM(J2:J5)</f>
        <v>0</v>
      </c>
      <c r="K6" s="8">
        <f>SUM(K2:K5)</f>
        <v>0</v>
      </c>
    </row>
    <row r="9" spans="1:11" ht="18.75" x14ac:dyDescent="0.3">
      <c r="A9" s="1"/>
    </row>
  </sheetData>
  <sheetProtection sheet="1" objects="1" scenarios="1"/>
  <mergeCells count="2">
    <mergeCell ref="B6:H6"/>
    <mergeCell ref="A1:K1"/>
  </mergeCells>
  <pageMargins left="0.7" right="0.7" top="0.78740157499999996" bottom="0.78740157499999996" header="0.3" footer="0.3"/>
  <pageSetup paperSize="9" scale="36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stiasna</cp:lastModifiedBy>
  <cp:lastPrinted>2017-11-28T12:23:14Z</cp:lastPrinted>
  <dcterms:created xsi:type="dcterms:W3CDTF">2017-11-15T08:19:42Z</dcterms:created>
  <dcterms:modified xsi:type="dcterms:W3CDTF">2020-10-08T12:15:27Z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