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<sst xmlns="http://schemas.openxmlformats.org/spreadsheetml/2006/main" count="81" uniqueCount="76">
  <si>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</si>
  <si>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</si>
  <si>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</si>
  <si>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</si>
  <si>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</si>
  <si>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</si>
  <si>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</si>
  <si>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</si>
  <si>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</si>
  <si>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</si>
  <si>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</si>
  <si>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</si>
  <si>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</si>
  <si>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</si>
  <si>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</si>
  <si>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</si>
  <si>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</si>
  <si>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</si>
  <si>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</si>
  <si>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</si>
  <si>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</si>
  <si>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</si>
  <si>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</si>
  <si>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</si>
  <si>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</si>
  <si>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</si>
  <si>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</si>
  <si>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</si>
  <si>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</si>
  <si>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</si>
  <si>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</si>
  <si>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</si>
  <si>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</si>
  <si>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</si>
  <si>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</si>
  <si>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</si>
  <si>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min. 720 px</t>
  </si>
  <si>
    <t>Hmotnost</t>
  </si>
  <si>
    <t>Ostatní</t>
  </si>
  <si>
    <t>min. 1 TB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</si>
  <si>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</si>
  <si>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</si>
  <si>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Externí disk</t>
  </si>
  <si>
    <r>
      <rPr>
        <b/>
        <sz val="11"/>
        <color theme="1"/>
        <rFont val="Calibri"/>
        <family val="2"/>
        <scheme val="minor"/>
      </rPr>
      <t xml:space="preserve">1 165 </t>
    </r>
    <r>
      <rPr>
        <b/>
        <sz val="11"/>
        <rFont val="Calibri"/>
        <family val="2"/>
        <scheme val="minor"/>
      </rPr>
      <t>Kč bez DPH</t>
    </r>
  </si>
  <si>
    <t>Typ</t>
  </si>
  <si>
    <t>HDD</t>
  </si>
  <si>
    <t>Kapacita</t>
  </si>
  <si>
    <t>Rychlost otáček HDD</t>
  </si>
  <si>
    <t>min. 5 400 otáček</t>
  </si>
  <si>
    <t>Cache</t>
  </si>
  <si>
    <t>min. 8 MB</t>
  </si>
  <si>
    <t>Rozhraní</t>
  </si>
  <si>
    <t>min. USB 3.0, kompatibilní s USB 2.0</t>
  </si>
  <si>
    <t xml:space="preserve">Materiál </t>
  </si>
  <si>
    <t>plast</t>
  </si>
  <si>
    <t>Použití</t>
  </si>
  <si>
    <t>externí</t>
  </si>
  <si>
    <t>Format disku</t>
  </si>
  <si>
    <t>2,5"</t>
  </si>
  <si>
    <t>Ochrané pouzdro v balení</t>
  </si>
  <si>
    <t>Notebook - pracovní</t>
  </si>
  <si>
    <r>
      <rPr>
        <b/>
        <sz val="11"/>
        <color theme="1"/>
        <rFont val="Calibri"/>
        <family val="2"/>
        <scheme val="minor"/>
      </rPr>
      <t xml:space="preserve">13 000 </t>
    </r>
    <r>
      <rPr>
        <b/>
        <sz val="11"/>
        <rFont val="Calibri"/>
        <family val="2"/>
        <scheme val="minor"/>
      </rPr>
      <t>Kč bez DPH</t>
    </r>
  </si>
  <si>
    <t>PassMark – CPU Mark min. 6 400</t>
  </si>
  <si>
    <t>PassMark – GPU Mark min. 1400</t>
  </si>
  <si>
    <t>SVA, FULL HD</t>
  </si>
  <si>
    <t>min. 512GB</t>
  </si>
  <si>
    <t>min. 2x USB 3.0 nebo vyšší, min. 1x USB 2.0  nebo vyšší, WiFi, Bluetooth, RJ-45, audio vstup/výstup</t>
  </si>
  <si>
    <t xml:space="preserve">min. 8 GB, jeden volný slot, DDR4 </t>
  </si>
  <si>
    <t>Optická mechanika</t>
  </si>
  <si>
    <t>ano</t>
  </si>
  <si>
    <t>max. 2 kg</t>
  </si>
  <si>
    <t>Baterie</t>
  </si>
  <si>
    <t>min. 41 Wh</t>
  </si>
  <si>
    <t>Materiál</t>
  </si>
  <si>
    <t>TPM, numerická klávesnice</t>
  </si>
  <si>
    <t>min. 15" max 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</si>
</sst>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2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3" fontId="0" fillId="2" borderId="6" xfId="0" applyNumberFormat="1" applyFill="1" applyBorder="1" applyAlignment="1" applyProtection="1">
      <alignment wrapText="1"/>
      <protection locked="0"/>
    </xf>
    <xf numFmtId="0" fontId="0" fillId="6" borderId="6" xfId="0" applyFill="1" applyBorder="1" applyAlignment="1">
      <alignment horizontal="center" wrapText="1"/>
    </xf>
    <xf numFmtId="164" fontId="0" fillId="6" borderId="6" xfId="0" applyNumberFormat="1" applyFill="1" applyBorder="1" applyAlignment="1">
      <alignment wrapText="1"/>
    </xf>
    <xf numFmtId="164" fontId="0" fillId="6" borderId="7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7" borderId="8" xfId="0" applyNumberFormat="1" applyFont="1" applyFill="1" applyBorder="1" applyAlignment="1" applyProtection="1">
      <alignment wrapText="1"/>
      <protection locked="0"/>
    </xf>
    <xf numFmtId="0" fontId="0" fillId="7" borderId="9" xfId="0" applyFont="1" applyFill="1" applyBorder="1" applyAlignment="1">
      <alignment horizontal="center" wrapText="1"/>
    </xf>
    <xf numFmtId="3" fontId="0" fillId="7" borderId="9" xfId="0" applyNumberFormat="1" applyFont="1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10" xfId="0" applyFill="1" applyBorder="1" applyAlignment="1">
      <alignment wrapText="1"/>
    </xf>
    <xf numFmtId="3" fontId="0" fillId="7" borderId="11" xfId="0" applyNumberFormat="1" applyFont="1" applyFill="1" applyBorder="1" applyAlignment="1" applyProtection="1">
      <alignment wrapText="1"/>
      <protection locked="0"/>
    </xf>
    <xf numFmtId="0" fontId="0" fillId="7" borderId="0" xfId="0" applyFont="1" applyFill="1" applyBorder="1" applyAlignment="1">
      <alignment horizontal="center" wrapText="1"/>
    </xf>
    <xf numFmtId="3" fontId="0" fillId="7" borderId="0" xfId="0" applyNumberFormat="1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9" borderId="1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3" fontId="0" fillId="2" borderId="14" xfId="0" applyNumberForma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horizontal="center" wrapText="1"/>
    </xf>
    <xf numFmtId="164" fontId="0" fillId="6" borderId="4" xfId="0" applyNumberFormat="1" applyFill="1" applyBorder="1" applyAlignment="1">
      <alignment wrapText="1"/>
    </xf>
    <xf numFmtId="164" fontId="0" fillId="6" borderId="15" xfId="0" applyNumberFormat="1" applyFill="1" applyBorder="1" applyAlignment="1">
      <alignment wrapText="1"/>
    </xf>
    <xf numFmtId="0" fontId="2" fillId="9" borderId="16" xfId="0" applyFont="1" applyFill="1" applyBorder="1" applyAlignment="1">
      <alignment horizontal="left" vertical="top" wrapText="1"/>
    </xf>
    <xf numFmtId="3" fontId="0" fillId="8" borderId="0" xfId="0" applyNumberFormat="1" applyFill="1" applyBorder="1" applyAlignment="1" applyProtection="1">
      <alignment wrapText="1"/>
      <protection locked="0"/>
    </xf>
    <xf numFmtId="0" fontId="0" fillId="8" borderId="0" xfId="0" applyFill="1" applyBorder="1" applyAlignment="1">
      <alignment horizontal="center" wrapText="1"/>
    </xf>
    <xf numFmtId="164" fontId="0" fillId="8" borderId="0" xfId="0" applyNumberFormat="1" applyFill="1" applyBorder="1" applyAlignment="1">
      <alignment wrapText="1"/>
    </xf>
    <xf numFmtId="164" fontId="0" fillId="8" borderId="12" xfId="0" applyNumberFormat="1" applyFill="1" applyBorder="1" applyAlignment="1">
      <alignment wrapText="1"/>
    </xf>
    <xf numFmtId="3" fontId="0" fillId="7" borderId="0" xfId="0" applyNumberFormat="1" applyFont="1" applyFill="1" applyBorder="1" applyAlignment="1" applyProtection="1">
      <alignment wrapText="1"/>
      <protection locked="0"/>
    </xf>
    <xf numFmtId="0" fontId="2" fillId="9" borderId="17" xfId="0" applyFont="1" applyFill="1" applyBorder="1" applyAlignment="1">
      <alignment horizontal="left" vertical="top" wrapText="1"/>
    </xf>
    <xf numFmtId="3" fontId="0" fillId="7" borderId="18" xfId="0" applyNumberFormat="1" applyFont="1" applyFill="1" applyBorder="1" applyAlignment="1" applyProtection="1">
      <alignment wrapText="1"/>
      <protection locked="0"/>
    </xf>
    <xf numFmtId="0" fontId="0" fillId="7" borderId="18" xfId="0" applyFont="1" applyFill="1" applyBorder="1" applyAlignment="1">
      <alignment horizontal="center" wrapText="1"/>
    </xf>
    <xf numFmtId="3" fontId="0" fillId="7" borderId="18" xfId="0" applyNumberFormat="1" applyFont="1" applyFill="1" applyBorder="1" applyAlignment="1">
      <alignment wrapText="1"/>
    </xf>
    <xf numFmtId="0" fontId="0" fillId="8" borderId="18" xfId="0" applyFont="1" applyFill="1" applyBorder="1" applyAlignment="1">
      <alignment wrapText="1"/>
    </xf>
    <xf numFmtId="0" fontId="0" fillId="8" borderId="19" xfId="0" applyFont="1" applyFill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2" fillId="5" borderId="27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SheetLayoutView="85" zoomScalePageLayoutView="55" workbookViewId="0" topLeftCell="A4">
      <selection activeCell="D35" sqref="D35"/>
    </sheetView>
  </sheetViews>
  <sheetFormatPr defaultColWidth="9.140625" defaultRowHeight="15"/>
  <cols>
    <col min="1" max="1" width="41.7109375" style="18" customWidth="1"/>
    <col min="2" max="2" width="30.140625" style="18" customWidth="1"/>
    <col min="3" max="3" width="64.28125" style="18" bestFit="1" customWidth="1"/>
    <col min="4" max="4" width="31.140625" style="18" customWidth="1"/>
    <col min="5" max="5" width="23.8515625" style="18" bestFit="1" customWidth="1"/>
    <col min="6" max="6" width="15.7109375" style="18" customWidth="1"/>
    <col min="7" max="7" width="5.140625" style="18" bestFit="1" customWidth="1"/>
    <col min="8" max="10" width="15.7109375" style="18" customWidth="1"/>
    <col min="11" max="16384" width="9.140625" style="18" customWidth="1"/>
  </cols>
  <sheetData>
    <row r="1" spans="1:2" ht="18.75">
      <c r="A1" s="17" t="s">
        <v>9</v>
      </c>
      <c r="B1" s="17"/>
    </row>
    <row r="2" ht="15">
      <c r="A2" s="19"/>
    </row>
    <row r="3" spans="1:8" ht="60.75" customHeight="1">
      <c r="A3" s="73" t="s">
        <v>40</v>
      </c>
      <c r="B3" s="73"/>
      <c r="C3" s="73"/>
      <c r="D3" s="73"/>
      <c r="E3" s="20"/>
      <c r="F3" s="20"/>
      <c r="G3" s="20"/>
      <c r="H3" s="20"/>
    </row>
    <row r="4" spans="1:8" ht="15.75" thickBot="1">
      <c r="A4" s="21"/>
      <c r="B4" s="22"/>
      <c r="C4" s="22"/>
      <c r="D4" s="23"/>
      <c r="E4" s="24"/>
      <c r="F4" s="25"/>
      <c r="G4" s="20"/>
      <c r="H4" s="26"/>
    </row>
    <row r="5" spans="1:10" ht="15" customHeight="1">
      <c r="A5" s="93" t="s">
        <v>0</v>
      </c>
      <c r="B5" s="95" t="s">
        <v>1</v>
      </c>
      <c r="C5" s="96"/>
      <c r="D5" s="97" t="s">
        <v>2</v>
      </c>
      <c r="E5" s="27" t="s">
        <v>3</v>
      </c>
      <c r="F5" s="71" t="s">
        <v>12</v>
      </c>
      <c r="G5" s="91" t="s">
        <v>7</v>
      </c>
      <c r="H5" s="80" t="s">
        <v>11</v>
      </c>
      <c r="I5" s="80" t="s">
        <v>13</v>
      </c>
      <c r="J5" s="82" t="s">
        <v>14</v>
      </c>
    </row>
    <row r="6" spans="1:10" ht="15.75" thickBot="1">
      <c r="A6" s="94"/>
      <c r="B6" s="28" t="s">
        <v>4</v>
      </c>
      <c r="C6" s="28" t="s">
        <v>5</v>
      </c>
      <c r="D6" s="98"/>
      <c r="E6" s="29" t="s">
        <v>6</v>
      </c>
      <c r="F6" s="72"/>
      <c r="G6" s="92"/>
      <c r="H6" s="81"/>
      <c r="I6" s="81"/>
      <c r="J6" s="83"/>
    </row>
    <row r="7" spans="1:10" ht="15" customHeight="1">
      <c r="A7" s="87" t="s">
        <v>42</v>
      </c>
      <c r="B7" s="30" t="s">
        <v>21</v>
      </c>
      <c r="C7" s="31" t="s">
        <v>43</v>
      </c>
      <c r="D7" s="15"/>
      <c r="E7" s="85"/>
      <c r="F7" s="32"/>
      <c r="G7" s="33">
        <v>10</v>
      </c>
      <c r="H7" s="34">
        <f>F7*G7</f>
        <v>0</v>
      </c>
      <c r="I7" s="34">
        <f>J7-H7</f>
        <v>0</v>
      </c>
      <c r="J7" s="35">
        <f>H7*1.21</f>
        <v>0</v>
      </c>
    </row>
    <row r="8" spans="1:10" ht="15" customHeight="1">
      <c r="A8" s="88"/>
      <c r="B8" s="36" t="s">
        <v>44</v>
      </c>
      <c r="C8" s="7" t="s">
        <v>45</v>
      </c>
      <c r="D8" s="1"/>
      <c r="E8" s="90"/>
      <c r="F8" s="37"/>
      <c r="G8" s="38"/>
      <c r="H8" s="39"/>
      <c r="I8" s="40"/>
      <c r="J8" s="41"/>
    </row>
    <row r="9" spans="1:10" s="47" customFormat="1" ht="15" customHeight="1">
      <c r="A9" s="88"/>
      <c r="B9" s="36" t="s">
        <v>46</v>
      </c>
      <c r="C9" s="7" t="s">
        <v>39</v>
      </c>
      <c r="D9" s="2"/>
      <c r="E9" s="90"/>
      <c r="F9" s="42"/>
      <c r="G9" s="43"/>
      <c r="H9" s="44"/>
      <c r="I9" s="45"/>
      <c r="J9" s="46"/>
    </row>
    <row r="10" spans="1:10" s="47" customFormat="1" ht="15">
      <c r="A10" s="88"/>
      <c r="B10" s="36" t="s">
        <v>47</v>
      </c>
      <c r="C10" s="7" t="s">
        <v>48</v>
      </c>
      <c r="D10" s="2"/>
      <c r="E10" s="90"/>
      <c r="F10" s="42"/>
      <c r="G10" s="43"/>
      <c r="H10" s="44"/>
      <c r="I10" s="45"/>
      <c r="J10" s="46"/>
    </row>
    <row r="11" spans="1:10" s="47" customFormat="1" ht="15">
      <c r="A11" s="88"/>
      <c r="B11" s="36" t="s">
        <v>49</v>
      </c>
      <c r="C11" s="7" t="s">
        <v>50</v>
      </c>
      <c r="D11" s="2"/>
      <c r="E11" s="90"/>
      <c r="F11" s="42"/>
      <c r="G11" s="43"/>
      <c r="H11" s="44"/>
      <c r="I11" s="45"/>
      <c r="J11" s="46"/>
    </row>
    <row r="12" spans="1:10" s="47" customFormat="1" ht="15">
      <c r="A12" s="88"/>
      <c r="B12" s="36" t="s">
        <v>51</v>
      </c>
      <c r="C12" s="7" t="s">
        <v>52</v>
      </c>
      <c r="D12" s="2"/>
      <c r="E12" s="90"/>
      <c r="F12" s="42"/>
      <c r="G12" s="43"/>
      <c r="H12" s="44"/>
      <c r="I12" s="45"/>
      <c r="J12" s="46"/>
    </row>
    <row r="13" spans="1:10" s="47" customFormat="1" ht="15">
      <c r="A13" s="88"/>
      <c r="B13" s="36" t="s">
        <v>53</v>
      </c>
      <c r="C13" s="7" t="s">
        <v>54</v>
      </c>
      <c r="D13" s="2"/>
      <c r="E13" s="90"/>
      <c r="F13" s="42"/>
      <c r="G13" s="43"/>
      <c r="H13" s="44"/>
      <c r="I13" s="45"/>
      <c r="J13" s="46"/>
    </row>
    <row r="14" spans="1:10" s="47" customFormat="1" ht="17.25" customHeight="1">
      <c r="A14" s="88"/>
      <c r="B14" s="36" t="s">
        <v>55</v>
      </c>
      <c r="C14" s="7" t="s">
        <v>56</v>
      </c>
      <c r="D14" s="2"/>
      <c r="E14" s="90"/>
      <c r="F14" s="42"/>
      <c r="G14" s="43"/>
      <c r="H14" s="44"/>
      <c r="I14" s="45"/>
      <c r="J14" s="46"/>
    </row>
    <row r="15" spans="1:10" s="47" customFormat="1" ht="17.25" customHeight="1">
      <c r="A15" s="88"/>
      <c r="B15" s="36" t="s">
        <v>57</v>
      </c>
      <c r="C15" s="7" t="s">
        <v>58</v>
      </c>
      <c r="D15" s="2"/>
      <c r="E15" s="90"/>
      <c r="F15" s="42"/>
      <c r="G15" s="43"/>
      <c r="H15" s="44"/>
      <c r="I15" s="45"/>
      <c r="J15" s="46"/>
    </row>
    <row r="16" spans="1:10" s="47" customFormat="1" ht="15">
      <c r="A16" s="88"/>
      <c r="B16" s="36" t="s">
        <v>38</v>
      </c>
      <c r="C16" s="7" t="s">
        <v>59</v>
      </c>
      <c r="D16" s="2"/>
      <c r="E16" s="90"/>
      <c r="F16" s="42"/>
      <c r="G16" s="43"/>
      <c r="H16" s="44"/>
      <c r="I16" s="45"/>
      <c r="J16" s="46"/>
    </row>
    <row r="17" spans="1:10" s="47" customFormat="1" ht="15.75" thickBot="1">
      <c r="A17" s="89"/>
      <c r="B17" s="10" t="s">
        <v>8</v>
      </c>
      <c r="C17" s="11" t="s">
        <v>19</v>
      </c>
      <c r="D17" s="5"/>
      <c r="E17" s="90"/>
      <c r="F17" s="42"/>
      <c r="G17" s="43"/>
      <c r="H17" s="44"/>
      <c r="I17" s="45"/>
      <c r="J17" s="46"/>
    </row>
    <row r="18" spans="1:10" s="47" customFormat="1" ht="15">
      <c r="A18" s="48" t="s">
        <v>60</v>
      </c>
      <c r="B18" s="49" t="s">
        <v>21</v>
      </c>
      <c r="C18" s="50" t="s">
        <v>61</v>
      </c>
      <c r="D18" s="6"/>
      <c r="E18" s="84"/>
      <c r="F18" s="51"/>
      <c r="G18" s="52">
        <v>2</v>
      </c>
      <c r="H18" s="53">
        <f>F18*G18</f>
        <v>0</v>
      </c>
      <c r="I18" s="53">
        <f>J18-H18</f>
        <v>0</v>
      </c>
      <c r="J18" s="54">
        <f>H18*1.21</f>
        <v>0</v>
      </c>
    </row>
    <row r="19" spans="1:10" s="47" customFormat="1" ht="15">
      <c r="A19" s="55"/>
      <c r="B19" s="16" t="s">
        <v>22</v>
      </c>
      <c r="C19" s="7" t="s">
        <v>62</v>
      </c>
      <c r="D19" s="9"/>
      <c r="E19" s="85"/>
      <c r="F19" s="56"/>
      <c r="G19" s="57"/>
      <c r="H19" s="58"/>
      <c r="I19" s="58"/>
      <c r="J19" s="59"/>
    </row>
    <row r="20" spans="1:10" s="47" customFormat="1" ht="15">
      <c r="A20" s="55"/>
      <c r="B20" s="16" t="s">
        <v>23</v>
      </c>
      <c r="C20" s="7" t="s">
        <v>63</v>
      </c>
      <c r="D20" s="9"/>
      <c r="E20" s="85"/>
      <c r="F20" s="56"/>
      <c r="G20" s="57"/>
      <c r="H20" s="58"/>
      <c r="I20" s="58"/>
      <c r="J20" s="59"/>
    </row>
    <row r="21" spans="1:10" s="47" customFormat="1" ht="15">
      <c r="A21" s="55"/>
      <c r="B21" s="16" t="s">
        <v>24</v>
      </c>
      <c r="C21" s="3" t="s">
        <v>64</v>
      </c>
      <c r="D21" s="9"/>
      <c r="E21" s="85"/>
      <c r="F21" s="56"/>
      <c r="G21" s="57"/>
      <c r="H21" s="58"/>
      <c r="I21" s="58"/>
      <c r="J21" s="59"/>
    </row>
    <row r="22" spans="1:10" s="47" customFormat="1" ht="15">
      <c r="A22" s="55"/>
      <c r="B22" s="16" t="s">
        <v>25</v>
      </c>
      <c r="C22" s="3" t="s">
        <v>26</v>
      </c>
      <c r="D22" s="9"/>
      <c r="E22" s="85"/>
      <c r="F22" s="56"/>
      <c r="G22" s="57"/>
      <c r="H22" s="58"/>
      <c r="I22" s="58"/>
      <c r="J22" s="59"/>
    </row>
    <row r="23" spans="1:10" s="47" customFormat="1" ht="15">
      <c r="A23" s="55"/>
      <c r="B23" s="16" t="s">
        <v>27</v>
      </c>
      <c r="C23" s="3" t="s">
        <v>75</v>
      </c>
      <c r="D23" s="9"/>
      <c r="E23" s="85"/>
      <c r="F23" s="56"/>
      <c r="G23" s="57"/>
      <c r="H23" s="58"/>
      <c r="I23" s="58"/>
      <c r="J23" s="59"/>
    </row>
    <row r="24" spans="1:10" s="47" customFormat="1" ht="15">
      <c r="A24" s="55"/>
      <c r="B24" s="16" t="s">
        <v>28</v>
      </c>
      <c r="C24" s="3" t="s">
        <v>29</v>
      </c>
      <c r="D24" s="9"/>
      <c r="E24" s="85"/>
      <c r="F24" s="56"/>
      <c r="G24" s="57"/>
      <c r="H24" s="58"/>
      <c r="I24" s="58"/>
      <c r="J24" s="59"/>
    </row>
    <row r="25" spans="1:10" s="47" customFormat="1" ht="15">
      <c r="A25" s="55"/>
      <c r="B25" s="16" t="s">
        <v>30</v>
      </c>
      <c r="C25" s="3" t="s">
        <v>65</v>
      </c>
      <c r="D25" s="9"/>
      <c r="E25" s="85"/>
      <c r="F25" s="56"/>
      <c r="G25" s="57"/>
      <c r="H25" s="58"/>
      <c r="I25" s="58"/>
      <c r="J25" s="59"/>
    </row>
    <row r="26" spans="1:10" s="47" customFormat="1" ht="30">
      <c r="A26" s="55"/>
      <c r="B26" s="16" t="s">
        <v>31</v>
      </c>
      <c r="C26" s="3" t="s">
        <v>66</v>
      </c>
      <c r="D26" s="9"/>
      <c r="E26" s="85"/>
      <c r="F26" s="56"/>
      <c r="G26" s="57"/>
      <c r="H26" s="58"/>
      <c r="I26" s="58"/>
      <c r="J26" s="59"/>
    </row>
    <row r="27" spans="1:10" s="47" customFormat="1" ht="30">
      <c r="A27" s="55"/>
      <c r="B27" s="16" t="s">
        <v>32</v>
      </c>
      <c r="C27" s="3" t="s">
        <v>33</v>
      </c>
      <c r="D27" s="9"/>
      <c r="E27" s="85"/>
      <c r="F27" s="56"/>
      <c r="G27" s="57"/>
      <c r="H27" s="58"/>
      <c r="I27" s="58"/>
      <c r="J27" s="59"/>
    </row>
    <row r="28" spans="1:10" s="47" customFormat="1" ht="15">
      <c r="A28" s="55"/>
      <c r="B28" s="16" t="s">
        <v>34</v>
      </c>
      <c r="C28" s="3" t="s">
        <v>67</v>
      </c>
      <c r="D28" s="9"/>
      <c r="E28" s="85"/>
      <c r="F28" s="56"/>
      <c r="G28" s="57"/>
      <c r="H28" s="58"/>
      <c r="I28" s="58"/>
      <c r="J28" s="59"/>
    </row>
    <row r="29" spans="1:10" s="47" customFormat="1" ht="15">
      <c r="A29" s="55"/>
      <c r="B29" s="16" t="s">
        <v>68</v>
      </c>
      <c r="C29" s="3" t="s">
        <v>69</v>
      </c>
      <c r="D29" s="9"/>
      <c r="E29" s="85"/>
      <c r="F29" s="56"/>
      <c r="G29" s="57"/>
      <c r="H29" s="58"/>
      <c r="I29" s="58"/>
      <c r="J29" s="59"/>
    </row>
    <row r="30" spans="1:10" s="47" customFormat="1" ht="15">
      <c r="A30" s="55"/>
      <c r="B30" s="16" t="s">
        <v>35</v>
      </c>
      <c r="C30" s="3" t="s">
        <v>36</v>
      </c>
      <c r="D30" s="2"/>
      <c r="E30" s="85"/>
      <c r="F30" s="60"/>
      <c r="G30" s="43"/>
      <c r="H30" s="44"/>
      <c r="I30" s="45"/>
      <c r="J30" s="46"/>
    </row>
    <row r="31" spans="1:10" s="47" customFormat="1" ht="15">
      <c r="A31" s="55"/>
      <c r="B31" s="8" t="s">
        <v>37</v>
      </c>
      <c r="C31" s="3" t="s">
        <v>70</v>
      </c>
      <c r="D31" s="2"/>
      <c r="E31" s="85"/>
      <c r="F31" s="60"/>
      <c r="G31" s="43"/>
      <c r="H31" s="44"/>
      <c r="I31" s="45"/>
      <c r="J31" s="46"/>
    </row>
    <row r="32" spans="1:10" s="47" customFormat="1" ht="15">
      <c r="A32" s="55"/>
      <c r="B32" s="8" t="s">
        <v>71</v>
      </c>
      <c r="C32" s="3" t="s">
        <v>72</v>
      </c>
      <c r="D32" s="2"/>
      <c r="E32" s="85"/>
      <c r="F32" s="60"/>
      <c r="G32" s="43"/>
      <c r="H32" s="44"/>
      <c r="I32" s="45"/>
      <c r="J32" s="46"/>
    </row>
    <row r="33" spans="1:10" s="47" customFormat="1" ht="15">
      <c r="A33" s="55"/>
      <c r="B33" s="8" t="s">
        <v>73</v>
      </c>
      <c r="C33" s="3" t="s">
        <v>54</v>
      </c>
      <c r="D33" s="2"/>
      <c r="E33" s="85"/>
      <c r="F33" s="60"/>
      <c r="G33" s="43"/>
      <c r="H33" s="44"/>
      <c r="I33" s="45"/>
      <c r="J33" s="46"/>
    </row>
    <row r="34" spans="1:10" s="47" customFormat="1" ht="15">
      <c r="A34" s="55"/>
      <c r="B34" s="8" t="s">
        <v>8</v>
      </c>
      <c r="C34" s="3" t="s">
        <v>19</v>
      </c>
      <c r="D34" s="2"/>
      <c r="E34" s="85"/>
      <c r="F34" s="60"/>
      <c r="G34" s="43"/>
      <c r="H34" s="44"/>
      <c r="I34" s="45"/>
      <c r="J34" s="46"/>
    </row>
    <row r="35" spans="1:10" s="47" customFormat="1" ht="15.75" thickBot="1">
      <c r="A35" s="61"/>
      <c r="B35" s="12" t="s">
        <v>38</v>
      </c>
      <c r="C35" s="13" t="s">
        <v>74</v>
      </c>
      <c r="D35" s="4"/>
      <c r="E35" s="86"/>
      <c r="F35" s="62"/>
      <c r="G35" s="63"/>
      <c r="H35" s="64"/>
      <c r="I35" s="65"/>
      <c r="J35" s="66"/>
    </row>
    <row r="36" spans="1:10" ht="15.75" thickBot="1">
      <c r="A36" s="21"/>
      <c r="B36" s="22"/>
      <c r="C36" s="22"/>
      <c r="D36" s="23"/>
      <c r="E36" s="23"/>
      <c r="F36" s="67" t="s">
        <v>10</v>
      </c>
      <c r="G36" s="68"/>
      <c r="H36" s="69">
        <f>SUM(H7:H35)</f>
        <v>0</v>
      </c>
      <c r="I36" s="69">
        <f>SUM(I7:I35)</f>
        <v>0</v>
      </c>
      <c r="J36" s="69">
        <f>SUM(J7:J35)</f>
        <v>0</v>
      </c>
    </row>
    <row r="37" spans="1:10" ht="15">
      <c r="A37" s="77" t="s">
        <v>20</v>
      </c>
      <c r="B37" s="78"/>
      <c r="C37" s="78"/>
      <c r="D37" s="79"/>
      <c r="E37" s="23"/>
      <c r="F37" s="25"/>
      <c r="G37" s="20"/>
      <c r="H37" s="70"/>
      <c r="I37" s="70"/>
      <c r="J37" s="70"/>
    </row>
    <row r="38" spans="1:4" ht="14.45" customHeight="1">
      <c r="A38" s="74" t="s">
        <v>15</v>
      </c>
      <c r="B38" s="75"/>
      <c r="C38" s="76"/>
      <c r="D38" s="1"/>
    </row>
    <row r="39" spans="1:4" ht="15">
      <c r="A39" s="74" t="s">
        <v>16</v>
      </c>
      <c r="B39" s="75"/>
      <c r="C39" s="76"/>
      <c r="D39" s="1"/>
    </row>
    <row r="40" spans="1:4" ht="14.45" customHeight="1">
      <c r="A40" s="74" t="s">
        <v>18</v>
      </c>
      <c r="B40" s="75"/>
      <c r="C40" s="76"/>
      <c r="D40" s="1"/>
    </row>
    <row r="41" spans="1:4" ht="31.5" customHeight="1">
      <c r="A41" s="74" t="s">
        <v>17</v>
      </c>
      <c r="B41" s="75"/>
      <c r="C41" s="76"/>
      <c r="D41" s="14"/>
    </row>
    <row r="42" spans="1:4" ht="16.15" customHeight="1">
      <c r="A42" s="74" t="s">
        <v>41</v>
      </c>
      <c r="B42" s="75"/>
      <c r="C42" s="76"/>
      <c r="D42" s="1"/>
    </row>
  </sheetData>
  <sheetProtection sheet="1" objects="1" scenarios="1"/>
  <mergeCells count="18">
    <mergeCell ref="J5:J6"/>
    <mergeCell ref="A38:C38"/>
    <mergeCell ref="A39:C39"/>
    <mergeCell ref="A40:C40"/>
    <mergeCell ref="E18:E35"/>
    <mergeCell ref="A7:A17"/>
    <mergeCell ref="E7:E17"/>
    <mergeCell ref="G5:G6"/>
    <mergeCell ref="H5:H6"/>
    <mergeCell ref="A5:A6"/>
    <mergeCell ref="B5:C5"/>
    <mergeCell ref="D5:D6"/>
    <mergeCell ref="F5:F6"/>
    <mergeCell ref="A3:D3"/>
    <mergeCell ref="A42:C42"/>
    <mergeCell ref="A37:D37"/>
    <mergeCell ref="I5:I6"/>
    <mergeCell ref="A41:C4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2020-10-08T08:52:28Z</dcterms:modified>
  <cp:category/>
  <cp:version/>
  <cp:contentType/>
  <cp:contentStatus/>
</cp:coreProperties>
</file>