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1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<sst xmlns="http://schemas.openxmlformats.org/spreadsheetml/2006/main" count="101" uniqueCount="55">
  <si>
    <t>Chemikálie</t>
  </si>
  <si>
    <t>Příklad</t>
  </si>
  <si>
    <t>čistota</t>
  </si>
  <si>
    <t>MJ</t>
  </si>
  <si>
    <t>činidlo</t>
  </si>
  <si>
    <t>4-aminoantipyrin</t>
  </si>
  <si>
    <t>p.a.</t>
  </si>
  <si>
    <t>g</t>
  </si>
  <si>
    <t>4-Nitrophenol</t>
  </si>
  <si>
    <t>Acetanilid</t>
  </si>
  <si>
    <t>Fenol</t>
  </si>
  <si>
    <t>kg</t>
  </si>
  <si>
    <t xml:space="preserve">Fenol                                       </t>
  </si>
  <si>
    <t>lab. chemická látka</t>
  </si>
  <si>
    <t xml:space="preserve">Chloral hydrát </t>
  </si>
  <si>
    <t>min. 99%</t>
  </si>
  <si>
    <t>Chloramin T</t>
  </si>
  <si>
    <t>kyselina</t>
  </si>
  <si>
    <t>kyselina šťavelová</t>
  </si>
  <si>
    <t xml:space="preserve">Kyselina šťavelová dihydrát </t>
  </si>
  <si>
    <t>p.a</t>
  </si>
  <si>
    <t>kyseliny</t>
  </si>
  <si>
    <t>kyselina trifluoroctova</t>
  </si>
  <si>
    <t>&gt;99,5 %</t>
  </si>
  <si>
    <t>ml</t>
  </si>
  <si>
    <t>kyselina trichloroctová</t>
  </si>
  <si>
    <t>Maleic acid</t>
  </si>
  <si>
    <t>methylchromane-2-carboxylic acid</t>
  </si>
  <si>
    <t>Millonovo činidlo</t>
  </si>
  <si>
    <t>bal</t>
  </si>
  <si>
    <t xml:space="preserve">Chemikálie </t>
  </si>
  <si>
    <t>N-1 naphthylphtthalamidic acid</t>
  </si>
  <si>
    <t>ks</t>
  </si>
  <si>
    <t>Ninhydrin</t>
  </si>
  <si>
    <t>Nitrobenzen</t>
  </si>
  <si>
    <t xml:space="preserve">n-Valeric acid standard pro plynovou chromatografii, 99,5% </t>
  </si>
  <si>
    <t>n-Valeric acid standard pro plynovou chromatografii</t>
  </si>
  <si>
    <t>p-dimethylaminobenzaldehyd</t>
  </si>
  <si>
    <t>p-nitrophenyl phosphate</t>
  </si>
  <si>
    <t>propylenglykol</t>
  </si>
  <si>
    <r>
      <t>p</t>
    </r>
    <r>
      <rPr>
        <sz val="11"/>
        <color theme="1"/>
        <rFont val="Calibri"/>
        <family val="2"/>
        <scheme val="minor"/>
      </rPr>
      <t>-Toluenesulfonamide</t>
    </r>
  </si>
  <si>
    <r>
      <t>p</t>
    </r>
    <r>
      <rPr>
        <sz val="9"/>
        <color theme="1"/>
        <rFont val="Calibri"/>
        <family val="2"/>
        <scheme val="minor"/>
      </rPr>
      <t>-Toluenesulfonamide</t>
    </r>
  </si>
  <si>
    <t>reagent grade</t>
  </si>
  <si>
    <t>sodná sůl</t>
  </si>
  <si>
    <t>salycilan sodný</t>
  </si>
  <si>
    <t>Silikagels indikátorem vlhkosti</t>
  </si>
  <si>
    <t>Tetrafenylboritan sodný</t>
  </si>
  <si>
    <t>Cena v Kč bez DPH za MJ</t>
  </si>
  <si>
    <t>Cena v Kč bez DPH za předpokládané množství</t>
  </si>
  <si>
    <t xml:space="preserve">DPH </t>
  </si>
  <si>
    <t>Nabídková cena celkem</t>
  </si>
  <si>
    <t>DPH</t>
  </si>
  <si>
    <t>Cena v Kč vč DPH za MJ</t>
  </si>
  <si>
    <t>Cena v Kč vč. DPH za předpokládané množství</t>
  </si>
  <si>
    <t>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</si>
</sst>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 CE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>
      <alignment/>
      <protection locked="0"/>
    </xf>
  </cellStyleXfs>
  <cellXfs count="3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3" fontId="5" fillId="0" borderId="1" xfId="20" applyNumberFormat="1" applyFont="1" applyFill="1" applyBorder="1" applyAlignment="1">
      <alignment/>
      <protection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21" applyFont="1" applyBorder="1" applyAlignment="1" applyProtection="1">
      <alignment horizontal="left"/>
      <protection/>
    </xf>
    <xf numFmtId="0" fontId="5" fillId="0" borderId="1" xfId="20" applyFont="1" applyFill="1" applyBorder="1" applyAlignment="1">
      <alignment/>
      <protection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3" fontId="5" fillId="0" borderId="1" xfId="20" applyNumberFormat="1" applyFont="1" applyFill="1" applyBorder="1" applyAlignment="1">
      <alignment horizontal="left" wrapText="1"/>
      <protection/>
    </xf>
    <xf numFmtId="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10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/>
    <xf numFmtId="0" fontId="0" fillId="2" borderId="0" xfId="0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hop.merci.cz/detail2517/chemikalie-k-n/kyselina-stavelova-dihydrat-p-a-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 topLeftCell="A4">
      <selection activeCell="C28" sqref="C28"/>
    </sheetView>
  </sheetViews>
  <sheetFormatPr defaultColWidth="9.140625" defaultRowHeight="15"/>
  <cols>
    <col min="1" max="1" width="30.8515625" style="0" customWidth="1"/>
    <col min="2" max="2" width="34.57421875" style="0" customWidth="1"/>
    <col min="3" max="3" width="23.421875" style="0" customWidth="1"/>
    <col min="4" max="4" width="15.140625" style="0" customWidth="1"/>
    <col min="5" max="7" width="26.00390625" style="0" customWidth="1"/>
    <col min="8" max="8" width="15.421875" style="0" customWidth="1"/>
    <col min="9" max="9" width="16.00390625" style="0" customWidth="1"/>
    <col min="10" max="10" width="14.8515625" style="0" customWidth="1"/>
    <col min="11" max="11" width="16.7109375" style="0" customWidth="1"/>
  </cols>
  <sheetData>
    <row r="1" spans="1:11" ht="60">
      <c r="A1" s="1" t="s">
        <v>0</v>
      </c>
      <c r="B1" s="2" t="s">
        <v>1</v>
      </c>
      <c r="C1" s="1" t="s">
        <v>2</v>
      </c>
      <c r="D1" s="2" t="s">
        <v>3</v>
      </c>
      <c r="E1" s="2" t="s">
        <v>54</v>
      </c>
      <c r="F1" s="25" t="s">
        <v>47</v>
      </c>
      <c r="G1" s="25" t="s">
        <v>51</v>
      </c>
      <c r="H1" s="25" t="s">
        <v>52</v>
      </c>
      <c r="I1" s="25" t="s">
        <v>48</v>
      </c>
      <c r="J1" s="25" t="s">
        <v>49</v>
      </c>
      <c r="K1" s="25" t="s">
        <v>53</v>
      </c>
    </row>
    <row r="2" spans="1:11" ht="15">
      <c r="A2" s="3" t="s">
        <v>4</v>
      </c>
      <c r="B2" s="4" t="s">
        <v>5</v>
      </c>
      <c r="C2" s="5" t="s">
        <v>6</v>
      </c>
      <c r="D2" s="6" t="s">
        <v>7</v>
      </c>
      <c r="E2" s="6">
        <f>1*100</f>
        <v>100</v>
      </c>
      <c r="F2" s="6"/>
      <c r="G2" s="6"/>
      <c r="H2" s="26"/>
      <c r="I2" s="26"/>
      <c r="J2" s="26"/>
      <c r="K2" s="26"/>
    </row>
    <row r="3" spans="1:11" ht="15">
      <c r="A3" s="7" t="s">
        <v>8</v>
      </c>
      <c r="B3" s="8" t="s">
        <v>8</v>
      </c>
      <c r="C3" s="9" t="s">
        <v>6</v>
      </c>
      <c r="D3" s="10" t="s">
        <v>7</v>
      </c>
      <c r="E3" s="10">
        <v>25</v>
      </c>
      <c r="F3" s="10"/>
      <c r="G3" s="10"/>
      <c r="H3" s="26"/>
      <c r="I3" s="26"/>
      <c r="J3" s="26"/>
      <c r="K3" s="26"/>
    </row>
    <row r="4" spans="1:11" ht="15">
      <c r="A4" s="7" t="s">
        <v>9</v>
      </c>
      <c r="B4" s="8" t="s">
        <v>9</v>
      </c>
      <c r="C4" s="9" t="s">
        <v>6</v>
      </c>
      <c r="D4" s="6" t="s">
        <v>7</v>
      </c>
      <c r="E4" s="6">
        <f>1*100</f>
        <v>100</v>
      </c>
      <c r="F4" s="6"/>
      <c r="G4" s="6"/>
      <c r="H4" s="26"/>
      <c r="I4" s="26"/>
      <c r="J4" s="26"/>
      <c r="K4" s="26"/>
    </row>
    <row r="5" spans="1:11" ht="15">
      <c r="A5" s="7" t="s">
        <v>10</v>
      </c>
      <c r="B5" s="8" t="s">
        <v>10</v>
      </c>
      <c r="C5" s="9" t="s">
        <v>6</v>
      </c>
      <c r="D5" s="6" t="s">
        <v>11</v>
      </c>
      <c r="E5" s="6">
        <v>25</v>
      </c>
      <c r="F5" s="6"/>
      <c r="G5" s="6"/>
      <c r="H5" s="26"/>
      <c r="I5" s="26"/>
      <c r="J5" s="26"/>
      <c r="K5" s="26"/>
    </row>
    <row r="6" spans="1:11" ht="15">
      <c r="A6" s="7" t="s">
        <v>12</v>
      </c>
      <c r="B6" s="8" t="s">
        <v>12</v>
      </c>
      <c r="C6" s="9" t="s">
        <v>6</v>
      </c>
      <c r="D6" s="11" t="s">
        <v>7</v>
      </c>
      <c r="E6" s="11">
        <v>300</v>
      </c>
      <c r="F6" s="11"/>
      <c r="G6" s="11"/>
      <c r="H6" s="26"/>
      <c r="I6" s="26"/>
      <c r="J6" s="26"/>
      <c r="K6" s="26"/>
    </row>
    <row r="7" spans="1:11" ht="15">
      <c r="A7" s="7" t="s">
        <v>13</v>
      </c>
      <c r="B7" s="8" t="s">
        <v>14</v>
      </c>
      <c r="C7" s="9" t="s">
        <v>15</v>
      </c>
      <c r="D7" s="6" t="s">
        <v>7</v>
      </c>
      <c r="E7" s="6">
        <f>1*250</f>
        <v>250</v>
      </c>
      <c r="F7" s="6"/>
      <c r="G7" s="6"/>
      <c r="H7" s="11"/>
      <c r="I7" s="11"/>
      <c r="J7" s="26"/>
      <c r="K7" s="26"/>
    </row>
    <row r="8" spans="1:11" ht="15">
      <c r="A8" s="7" t="s">
        <v>13</v>
      </c>
      <c r="B8" s="4" t="s">
        <v>16</v>
      </c>
      <c r="C8" s="9" t="s">
        <v>6</v>
      </c>
      <c r="D8" s="6" t="s">
        <v>11</v>
      </c>
      <c r="E8" s="6">
        <v>6</v>
      </c>
      <c r="F8" s="6"/>
      <c r="G8" s="6"/>
      <c r="H8" s="11"/>
      <c r="I8" s="11"/>
      <c r="J8" s="26"/>
      <c r="K8" s="26"/>
    </row>
    <row r="9" spans="1:11" ht="15">
      <c r="A9" s="3" t="s">
        <v>17</v>
      </c>
      <c r="B9" s="4" t="s">
        <v>18</v>
      </c>
      <c r="C9" s="5" t="s">
        <v>6</v>
      </c>
      <c r="D9" s="6" t="s">
        <v>11</v>
      </c>
      <c r="E9" s="6">
        <v>1</v>
      </c>
      <c r="F9" s="6"/>
      <c r="G9" s="6"/>
      <c r="H9" s="11"/>
      <c r="I9" s="11"/>
      <c r="J9" s="26"/>
      <c r="K9" s="26"/>
    </row>
    <row r="10" spans="1:11" ht="15">
      <c r="A10" s="7"/>
      <c r="B10" s="12" t="s">
        <v>19</v>
      </c>
      <c r="C10" s="9" t="s">
        <v>20</v>
      </c>
      <c r="D10" s="6" t="s">
        <v>7</v>
      </c>
      <c r="E10" s="6">
        <v>1000</v>
      </c>
      <c r="F10" s="6"/>
      <c r="G10" s="6"/>
      <c r="H10" s="11"/>
      <c r="I10" s="11"/>
      <c r="J10" s="26"/>
      <c r="K10" s="26"/>
    </row>
    <row r="11" spans="1:11" ht="15">
      <c r="A11" s="3" t="s">
        <v>21</v>
      </c>
      <c r="B11" s="13" t="s">
        <v>22</v>
      </c>
      <c r="C11" s="5" t="s">
        <v>23</v>
      </c>
      <c r="D11" s="6" t="s">
        <v>24</v>
      </c>
      <c r="E11" s="6">
        <f>1*100</f>
        <v>100</v>
      </c>
      <c r="F11" s="6"/>
      <c r="G11" s="6"/>
      <c r="H11" s="11"/>
      <c r="I11" s="11"/>
      <c r="J11" s="26"/>
      <c r="K11" s="26"/>
    </row>
    <row r="12" spans="1:11" ht="15">
      <c r="A12" s="7"/>
      <c r="B12" s="8" t="s">
        <v>25</v>
      </c>
      <c r="C12" s="9" t="s">
        <v>6</v>
      </c>
      <c r="D12" s="6" t="s">
        <v>7</v>
      </c>
      <c r="E12" s="6">
        <v>500</v>
      </c>
      <c r="F12" s="6"/>
      <c r="G12" s="6"/>
      <c r="H12" s="11"/>
      <c r="I12" s="11"/>
      <c r="J12" s="26"/>
      <c r="K12" s="26"/>
    </row>
    <row r="13" spans="1:11" ht="15">
      <c r="A13" s="7" t="s">
        <v>26</v>
      </c>
      <c r="B13" s="8" t="s">
        <v>26</v>
      </c>
      <c r="C13" s="9" t="s">
        <v>6</v>
      </c>
      <c r="D13" s="11" t="s">
        <v>7</v>
      </c>
      <c r="E13" s="11">
        <v>500</v>
      </c>
      <c r="F13" s="11"/>
      <c r="G13" s="11"/>
      <c r="H13" s="11"/>
      <c r="I13" s="11"/>
      <c r="J13" s="26"/>
      <c r="K13" s="26"/>
    </row>
    <row r="14" spans="1:11" ht="15">
      <c r="A14" s="7"/>
      <c r="B14" s="14" t="s">
        <v>27</v>
      </c>
      <c r="C14" s="9" t="s">
        <v>6</v>
      </c>
      <c r="D14" s="11" t="s">
        <v>7</v>
      </c>
      <c r="E14" s="11">
        <v>1</v>
      </c>
      <c r="F14" s="11"/>
      <c r="G14" s="11"/>
      <c r="H14" s="11"/>
      <c r="I14" s="11"/>
      <c r="J14" s="26"/>
      <c r="K14" s="26"/>
    </row>
    <row r="15" spans="1:11" ht="15">
      <c r="A15" s="7" t="s">
        <v>13</v>
      </c>
      <c r="B15" s="8" t="s">
        <v>28</v>
      </c>
      <c r="C15" s="9" t="s">
        <v>6</v>
      </c>
      <c r="D15" s="6" t="s">
        <v>29</v>
      </c>
      <c r="E15" s="6">
        <v>1</v>
      </c>
      <c r="F15" s="6"/>
      <c r="G15" s="6"/>
      <c r="H15" s="11"/>
      <c r="I15" s="11"/>
      <c r="J15" s="26"/>
      <c r="K15" s="26"/>
    </row>
    <row r="16" spans="1:11" ht="15">
      <c r="A16" s="15" t="s">
        <v>30</v>
      </c>
      <c r="B16" s="16" t="s">
        <v>31</v>
      </c>
      <c r="C16" s="9" t="s">
        <v>6</v>
      </c>
      <c r="D16" s="6" t="s">
        <v>32</v>
      </c>
      <c r="E16" s="6">
        <v>1</v>
      </c>
      <c r="F16" s="6"/>
      <c r="G16" s="6"/>
      <c r="H16" s="11"/>
      <c r="I16" s="11"/>
      <c r="J16" s="26"/>
      <c r="K16" s="26"/>
    </row>
    <row r="17" spans="1:11" ht="15">
      <c r="A17" s="7"/>
      <c r="B17" s="4" t="s">
        <v>33</v>
      </c>
      <c r="C17" s="9" t="s">
        <v>6</v>
      </c>
      <c r="D17" s="6" t="s">
        <v>7</v>
      </c>
      <c r="E17" s="6">
        <f>2*100</f>
        <v>200</v>
      </c>
      <c r="F17" s="6"/>
      <c r="G17" s="6"/>
      <c r="H17" s="11"/>
      <c r="I17" s="11"/>
      <c r="J17" s="26"/>
      <c r="K17" s="26"/>
    </row>
    <row r="18" spans="1:11" ht="15">
      <c r="A18" s="7"/>
      <c r="B18" s="8" t="s">
        <v>34</v>
      </c>
      <c r="C18" s="17">
        <v>0.99</v>
      </c>
      <c r="D18" s="6" t="s">
        <v>24</v>
      </c>
      <c r="E18" s="6">
        <f>5*1000</f>
        <v>5000</v>
      </c>
      <c r="F18" s="6"/>
      <c r="G18" s="6"/>
      <c r="H18" s="11"/>
      <c r="I18" s="11"/>
      <c r="J18" s="26"/>
      <c r="K18" s="26"/>
    </row>
    <row r="19" spans="1:11" ht="30">
      <c r="A19" s="18" t="s">
        <v>35</v>
      </c>
      <c r="B19" s="8" t="s">
        <v>36</v>
      </c>
      <c r="C19" s="19">
        <v>0.995</v>
      </c>
      <c r="D19" s="6" t="s">
        <v>24</v>
      </c>
      <c r="E19" s="6">
        <v>1</v>
      </c>
      <c r="F19" s="6"/>
      <c r="G19" s="6"/>
      <c r="H19" s="11"/>
      <c r="I19" s="11"/>
      <c r="J19" s="26"/>
      <c r="K19" s="26"/>
    </row>
    <row r="20" spans="1:11" ht="15">
      <c r="A20" s="7"/>
      <c r="B20" s="20" t="s">
        <v>37</v>
      </c>
      <c r="C20" s="9" t="s">
        <v>6</v>
      </c>
      <c r="D20" s="6" t="s">
        <v>11</v>
      </c>
      <c r="E20" s="6">
        <v>0.5</v>
      </c>
      <c r="F20" s="6"/>
      <c r="G20" s="6"/>
      <c r="H20" s="11"/>
      <c r="I20" s="11"/>
      <c r="J20" s="26"/>
      <c r="K20" s="26"/>
    </row>
    <row r="21" spans="1:11" ht="15">
      <c r="A21" s="7" t="s">
        <v>38</v>
      </c>
      <c r="B21" s="8" t="s">
        <v>38</v>
      </c>
      <c r="C21" s="9" t="s">
        <v>6</v>
      </c>
      <c r="D21" s="11" t="s">
        <v>7</v>
      </c>
      <c r="E21" s="11">
        <v>5</v>
      </c>
      <c r="F21" s="11"/>
      <c r="G21" s="11"/>
      <c r="H21" s="11"/>
      <c r="I21" s="11"/>
      <c r="J21" s="26"/>
      <c r="K21" s="26"/>
    </row>
    <row r="22" spans="1:11" ht="15">
      <c r="A22" s="7"/>
      <c r="B22" s="4" t="s">
        <v>39</v>
      </c>
      <c r="C22" s="9" t="s">
        <v>6</v>
      </c>
      <c r="D22" s="6" t="s">
        <v>7</v>
      </c>
      <c r="E22" s="6">
        <v>1000</v>
      </c>
      <c r="F22" s="6"/>
      <c r="G22" s="6"/>
      <c r="H22" s="11"/>
      <c r="I22" s="11"/>
      <c r="J22" s="26"/>
      <c r="K22" s="26"/>
    </row>
    <row r="23" spans="1:11" ht="15">
      <c r="A23" s="21" t="s">
        <v>40</v>
      </c>
      <c r="B23" s="22" t="s">
        <v>41</v>
      </c>
      <c r="C23" s="9" t="s">
        <v>42</v>
      </c>
      <c r="D23" s="6" t="s">
        <v>7</v>
      </c>
      <c r="E23" s="6">
        <v>100</v>
      </c>
      <c r="F23" s="6"/>
      <c r="G23" s="6"/>
      <c r="H23" s="11"/>
      <c r="I23" s="11"/>
      <c r="J23" s="26"/>
      <c r="K23" s="26"/>
    </row>
    <row r="24" spans="1:11" ht="15.75">
      <c r="A24" s="23" t="s">
        <v>43</v>
      </c>
      <c r="B24" s="4" t="s">
        <v>44</v>
      </c>
      <c r="C24" s="24" t="s">
        <v>6</v>
      </c>
      <c r="D24" s="6" t="s">
        <v>11</v>
      </c>
      <c r="E24" s="6">
        <v>1</v>
      </c>
      <c r="F24" s="6"/>
      <c r="G24" s="6"/>
      <c r="H24" s="11"/>
      <c r="I24" s="11"/>
      <c r="J24" s="26"/>
      <c r="K24" s="26"/>
    </row>
    <row r="25" spans="1:11" ht="15">
      <c r="A25" s="7" t="s">
        <v>13</v>
      </c>
      <c r="B25" s="8" t="s">
        <v>45</v>
      </c>
      <c r="C25" s="9" t="s">
        <v>6</v>
      </c>
      <c r="D25" s="6" t="s">
        <v>11</v>
      </c>
      <c r="E25" s="6">
        <v>2</v>
      </c>
      <c r="F25" s="6"/>
      <c r="G25" s="6"/>
      <c r="H25" s="11"/>
      <c r="I25" s="11"/>
      <c r="J25" s="26"/>
      <c r="K25" s="26"/>
    </row>
    <row r="26" spans="1:11" ht="15.75" thickBot="1">
      <c r="A26" s="7"/>
      <c r="B26" s="8" t="s">
        <v>46</v>
      </c>
      <c r="C26" s="9"/>
      <c r="D26" s="6" t="s">
        <v>7</v>
      </c>
      <c r="E26" s="6">
        <v>100</v>
      </c>
      <c r="F26" s="6"/>
      <c r="G26" s="6"/>
      <c r="H26" s="26"/>
      <c r="I26" s="27"/>
      <c r="J26" s="27"/>
      <c r="K26" s="27"/>
    </row>
    <row r="27" spans="6:11" ht="30.75" thickBot="1">
      <c r="F27" s="31"/>
      <c r="G27" s="31"/>
      <c r="H27" s="32" t="s">
        <v>50</v>
      </c>
      <c r="I27" s="28"/>
      <c r="J27" s="29"/>
      <c r="K27" s="30"/>
    </row>
  </sheetData>
  <hyperlinks>
    <hyperlink ref="B10" r:id="rId1" tooltip="Podrobnější informace o: Kyselina šťavelová dihydrát p.a. " display="http://eshop.merci.cz/detail2517/chemikalie-k-n/kyselina-stavelova-dihydrat-p-a-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VgFZ7fU/ydhhLiKL1ZpGxYC43W4=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EVplOmYphtLhfFJwGAaFAATf9Lk=</DigestValue>
    </Reference>
  </SignedInfo>
  <SignatureValue>ZFbn/MtKxiyN5xXLHdRLhCNDvJnp6cB6QSUC44/nS81f4Nsm8viJ3n0KrIdoZhDMkzqPdhIm3HaU
SggpBOirTRdMBdtgmWL0O0cesTbQQZBZjSuZcCbtyXqX5CBIzep6/79/BRgt7Iv4JKaq7l9ZcpHh
Vuu8MjOlkJMHB2Y+OjDTlUEFNiCMr1uZqdz5rxdC2oRafgtd7eL49oqUxfmURcHUGsN0flYcqmLd
WKrX7Z1Dvk3M4nhfS30QtC0nhIGBxWvP13WhIJDLyQeW9bF8wlESYFhsq3D2iD6R6gQPeVj9mx4g
YzC8AsI7swPIIPm9r13/4QkOzEshcgUIwmKInA==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Afr2KuX/Hoq5hpgPJvjYCDyV2Os=</DigestValue>
      </Reference>
      <Reference URI="/xl/styles.xml?ContentType=application/vnd.openxmlformats-officedocument.spreadsheetml.styles+xml">
        <DigestMethod Algorithm="http://www.w3.org/2000/09/xmldsig#sha1"/>
        <DigestValue>Ktq3vYNeYx2ujqdw3u9veSqo0V0=</DigestValue>
      </Reference>
      <Reference URI="/xl/worksheets/sheet1.xml?ContentType=application/vnd.openxmlformats-officedocument.spreadsheetml.worksheet+xml">
        <DigestMethod Algorithm="http://www.w3.org/2000/09/xmldsig#sha1"/>
        <DigestValue>TCYFXR9yNyRNux65Sn+5uUEFTNY=</DigestValue>
      </Reference>
      <Reference URI="/xl/calcChain.xml?ContentType=application/vnd.openxmlformats-officedocument.spreadsheetml.calcChain+xml">
        <DigestMethod Algorithm="http://www.w3.org/2000/09/xmldsig#sha1"/>
        <DigestValue>e3IBvRTJop5NaJQp3cnBxQ14DEA=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EMweZSSjfJ9LDXJehxit/fFx77M=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9G/1l85roKW1RIQ/d+MViv6I04w=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2013-10-25T10:08:03Z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2013-10-25T10:08:03Z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2013-10-21T13:20:35Z</dcterms:created>
  <dcterms:modified xsi:type="dcterms:W3CDTF">2013-10-25T09:21:09Z</dcterms:modified>
  <cp:category/>
  <cp:version/>
  <cp:contentType/>
  <cp:contentStatus/>
</cp:coreProperties>
</file>