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50" windowWidth="24240" windowHeight="952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<sst xmlns="http://schemas.openxmlformats.org/spreadsheetml/2006/main" count="153" uniqueCount="66">
  <si>
    <t>Chemikálie</t>
  </si>
  <si>
    <t>Příklad</t>
  </si>
  <si>
    <t>čistota</t>
  </si>
  <si>
    <t>MJ</t>
  </si>
  <si>
    <t>0,5M EDTA (EDTA disodium salt) pH8</t>
  </si>
  <si>
    <t>mol.biol.grade</t>
  </si>
  <si>
    <t>ml</t>
  </si>
  <si>
    <r>
      <t>14,3 M β-Mercaptoethanol</t>
    </r>
  </si>
  <si>
    <t>p.a.</t>
  </si>
  <si>
    <t>D-Glucose monohydrate</t>
  </si>
  <si>
    <t>kg</t>
  </si>
  <si>
    <t>EDTA</t>
  </si>
  <si>
    <t>g</t>
  </si>
  <si>
    <t>EDTA disodná sůl</t>
  </si>
  <si>
    <t>EDTA -Na2</t>
  </si>
  <si>
    <t>ELFO/Molek.Biol.</t>
  </si>
  <si>
    <t>Fruktóza</t>
  </si>
  <si>
    <t>Glukosa</t>
  </si>
  <si>
    <t>Glukóza, monohydrát</t>
  </si>
  <si>
    <t>přídavná látka potravin</t>
  </si>
  <si>
    <t>glutaman sodný (L-Glutamic Acid Monosodium salt,  /TLC/)</t>
  </si>
  <si>
    <t>Glutamin</t>
  </si>
  <si>
    <t>Glycin</t>
  </si>
  <si>
    <t>ELFO</t>
  </si>
  <si>
    <t>glycin</t>
  </si>
  <si>
    <t>chelaton 2</t>
  </si>
  <si>
    <t>chelaton 3</t>
  </si>
  <si>
    <t>alkaloid</t>
  </si>
  <si>
    <t>kofein</t>
  </si>
  <si>
    <t>anhydrid kyseliny</t>
  </si>
  <si>
    <t>kreatinin</t>
  </si>
  <si>
    <t>L-ascorbic acid</t>
  </si>
  <si>
    <t>chemikálie</t>
  </si>
  <si>
    <t>l-cystein</t>
  </si>
  <si>
    <t xml:space="preserve">Chemikálie </t>
  </si>
  <si>
    <t xml:space="preserve">L-Glutathion oxidized, </t>
  </si>
  <si>
    <t>&gt;98%</t>
  </si>
  <si>
    <t>L-Glutathione reduced</t>
  </si>
  <si>
    <t xml:space="preserve">L-Phenylalanine, </t>
  </si>
  <si>
    <t>L-Prolin</t>
  </si>
  <si>
    <r>
      <t>&gt;</t>
    </r>
    <r>
      <rPr>
        <sz val="11"/>
        <color theme="1"/>
        <rFont val="Calibri"/>
        <family val="2"/>
        <scheme val="minor"/>
      </rPr>
      <t xml:space="preserve"> 99%</t>
    </r>
  </si>
  <si>
    <t>L-proline</t>
  </si>
  <si>
    <t xml:space="preserve">Nesslerovo činidlo                                     </t>
  </si>
  <si>
    <t>polyakrylamid (2x)</t>
  </si>
  <si>
    <t xml:space="preserve">polyakrylamid </t>
  </si>
  <si>
    <t>Polyethylene Glycol 6000</t>
  </si>
  <si>
    <t>Putrescine dihydrochloride</t>
  </si>
  <si>
    <t>analytický standard</t>
  </si>
  <si>
    <t>Pyruvic acid</t>
  </si>
  <si>
    <t>sacharosa</t>
  </si>
  <si>
    <t>Tanin</t>
  </si>
  <si>
    <t>tannic acid</t>
  </si>
  <si>
    <t>TEMED (N,N,N',N'-tetramethylethylenediamine)</t>
  </si>
  <si>
    <t>Temed (N,N,Ń-tetramethylethylendiamin)</t>
  </si>
  <si>
    <t>tetrahydrát čtyřsodné soli kyselin ethylen diamintetraoctové</t>
  </si>
  <si>
    <t>TRIS (Tris(hydroxymethyl)aminomethane)</t>
  </si>
  <si>
    <t>Tris dydroxymethyl aminomethane</t>
  </si>
  <si>
    <t>Cena v Kč bez DPH za MJ</t>
  </si>
  <si>
    <t>Cena v Kč bez DPH za předpokládané množství</t>
  </si>
  <si>
    <t xml:space="preserve">DPH </t>
  </si>
  <si>
    <t>Nabídková cena celkem</t>
  </si>
  <si>
    <t xml:space="preserve">EDTA disodná sůl, p.a. 500 g </t>
  </si>
  <si>
    <t>Cena v Kč vč. DPH za předpokládané množství</t>
  </si>
  <si>
    <t>Předpokládané množství</t>
  </si>
  <si>
    <t>DPH</t>
  </si>
  <si>
    <t>Cena v Kč vč DPH za MJ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</si>
</sst>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 CE"/>
      <family val="2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color indexed="8"/>
      <name val="Arial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63"/>
      <name val="Calibri"/>
      <family val="2"/>
      <scheme val="minor"/>
    </font>
    <font>
      <sz val="9"/>
      <color indexed="63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37">
    <xf numFmtId="0" fontId="0" fillId="0" borderId="0" xfId="0"/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3" fontId="5" fillId="0" borderId="1" xfId="20" applyNumberFormat="1" applyFont="1" applyFill="1" applyBorder="1" applyAlignment="1">
      <alignment/>
      <protection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5" fillId="0" borderId="1" xfId="20" applyFont="1" applyFill="1" applyBorder="1" applyAlignment="1">
      <alignment/>
      <protection/>
    </xf>
    <xf numFmtId="9" fontId="9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9" fontId="0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9" fontId="0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/>
    </xf>
    <xf numFmtId="0" fontId="0" fillId="0" borderId="1" xfId="0" applyBorder="1"/>
    <xf numFmtId="0" fontId="2" fillId="0" borderId="1" xfId="0" applyFont="1" applyBorder="1"/>
    <xf numFmtId="0" fontId="6" fillId="0" borderId="2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2" borderId="0" xfId="0" applyFont="1" applyFill="1"/>
    <xf numFmtId="0" fontId="2" fillId="0" borderId="0" xfId="0" applyFont="1" applyFill="1"/>
    <xf numFmtId="3" fontId="5" fillId="0" borderId="1" xfId="20" applyNumberFormat="1" applyFont="1" applyFill="1" applyBorder="1" applyAlignment="1">
      <alignment wrapText="1"/>
      <protection/>
    </xf>
    <xf numFmtId="0" fontId="6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zoomScale="115" zoomScaleNormal="115" workbookViewId="0" topLeftCell="B1">
      <selection activeCell="B34" sqref="B34"/>
    </sheetView>
  </sheetViews>
  <sheetFormatPr defaultColWidth="9.140625" defaultRowHeight="15"/>
  <cols>
    <col min="1" max="1" width="33.28125" style="0" customWidth="1"/>
    <col min="2" max="2" width="41.421875" style="0" customWidth="1"/>
    <col min="3" max="3" width="24.421875" style="0" customWidth="1"/>
    <col min="4" max="4" width="21.421875" style="0" customWidth="1"/>
    <col min="5" max="7" width="30.7109375" style="0" customWidth="1"/>
    <col min="8" max="8" width="22.57421875" style="0" customWidth="1"/>
    <col min="9" max="9" width="33.140625" style="0" customWidth="1"/>
    <col min="10" max="10" width="25.421875" style="0" customWidth="1"/>
    <col min="11" max="11" width="15.00390625" style="0" customWidth="1"/>
  </cols>
  <sheetData>
    <row r="1" spans="1:11" ht="73.5" customHeight="1">
      <c r="A1" s="1" t="s">
        <v>0</v>
      </c>
      <c r="B1" s="2" t="s">
        <v>1</v>
      </c>
      <c r="C1" s="1" t="s">
        <v>2</v>
      </c>
      <c r="D1" s="2" t="s">
        <v>3</v>
      </c>
      <c r="E1" s="2" t="s">
        <v>63</v>
      </c>
      <c r="F1" s="21" t="s">
        <v>57</v>
      </c>
      <c r="G1" s="21" t="s">
        <v>64</v>
      </c>
      <c r="H1" s="21" t="s">
        <v>65</v>
      </c>
      <c r="I1" s="21" t="s">
        <v>58</v>
      </c>
      <c r="J1" s="21" t="s">
        <v>59</v>
      </c>
      <c r="K1" s="21" t="s">
        <v>62</v>
      </c>
    </row>
    <row r="2" spans="1:11" ht="15">
      <c r="A2" s="32" t="s">
        <v>4</v>
      </c>
      <c r="B2" s="3" t="s">
        <v>4</v>
      </c>
      <c r="C2" s="4" t="s">
        <v>5</v>
      </c>
      <c r="D2" s="4" t="s">
        <v>6</v>
      </c>
      <c r="E2" s="4">
        <v>2700</v>
      </c>
      <c r="F2" s="4"/>
      <c r="G2" s="4"/>
      <c r="H2" s="18"/>
      <c r="I2" s="22"/>
      <c r="J2" s="23"/>
      <c r="K2" s="23"/>
    </row>
    <row r="3" spans="1:11" ht="15">
      <c r="A3" s="33" t="s">
        <v>7</v>
      </c>
      <c r="B3" s="5" t="s">
        <v>7</v>
      </c>
      <c r="C3" s="6" t="s">
        <v>8</v>
      </c>
      <c r="D3" s="4" t="s">
        <v>6</v>
      </c>
      <c r="E3" s="4">
        <v>100</v>
      </c>
      <c r="F3" s="4"/>
      <c r="G3" s="4"/>
      <c r="H3" s="18"/>
      <c r="I3" s="22"/>
      <c r="J3" s="23"/>
      <c r="K3" s="23"/>
    </row>
    <row r="4" spans="1:11" ht="15">
      <c r="A4" s="34" t="s">
        <v>9</v>
      </c>
      <c r="B4" s="7" t="s">
        <v>9</v>
      </c>
      <c r="C4" s="6" t="s">
        <v>8</v>
      </c>
      <c r="D4" s="4" t="s">
        <v>10</v>
      </c>
      <c r="E4" s="4">
        <v>4</v>
      </c>
      <c r="F4" s="4"/>
      <c r="G4" s="4"/>
      <c r="H4" s="24"/>
      <c r="I4" s="23"/>
      <c r="J4" s="23"/>
      <c r="K4" s="23"/>
    </row>
    <row r="5" spans="1:11" ht="15">
      <c r="A5" s="34" t="s">
        <v>11</v>
      </c>
      <c r="B5" s="7" t="s">
        <v>11</v>
      </c>
      <c r="C5" s="6" t="s">
        <v>8</v>
      </c>
      <c r="D5" s="4" t="s">
        <v>12</v>
      </c>
      <c r="E5" s="4">
        <v>500</v>
      </c>
      <c r="F5" s="4"/>
      <c r="G5" s="4"/>
      <c r="H5" s="23"/>
      <c r="I5" s="23"/>
      <c r="J5" s="23"/>
      <c r="K5" s="23"/>
    </row>
    <row r="6" spans="1:11" ht="15">
      <c r="A6" s="34" t="s">
        <v>61</v>
      </c>
      <c r="B6" s="7" t="s">
        <v>13</v>
      </c>
      <c r="C6" s="6" t="s">
        <v>8</v>
      </c>
      <c r="D6" s="4" t="s">
        <v>12</v>
      </c>
      <c r="E6" s="4">
        <v>2000</v>
      </c>
      <c r="F6" s="4"/>
      <c r="G6" s="4"/>
      <c r="H6" s="23"/>
      <c r="I6" s="23"/>
      <c r="J6" s="23"/>
      <c r="K6" s="23"/>
    </row>
    <row r="7" spans="1:11" ht="15">
      <c r="A7" s="34"/>
      <c r="B7" s="3" t="s">
        <v>14</v>
      </c>
      <c r="C7" s="6" t="s">
        <v>15</v>
      </c>
      <c r="D7" s="4" t="s">
        <v>12</v>
      </c>
      <c r="E7" s="4">
        <f>1*250</f>
        <v>250</v>
      </c>
      <c r="F7" s="4"/>
      <c r="G7" s="4"/>
      <c r="H7" s="23"/>
      <c r="I7" s="23"/>
      <c r="J7" s="23"/>
      <c r="K7" s="23"/>
    </row>
    <row r="8" spans="1:11" ht="15">
      <c r="A8" s="34" t="s">
        <v>16</v>
      </c>
      <c r="B8" s="7" t="s">
        <v>16</v>
      </c>
      <c r="C8" s="6" t="s">
        <v>8</v>
      </c>
      <c r="D8" s="4" t="s">
        <v>12</v>
      </c>
      <c r="E8" s="4">
        <v>500</v>
      </c>
      <c r="F8" s="4"/>
      <c r="G8" s="4"/>
      <c r="H8" s="23"/>
      <c r="I8" s="23"/>
      <c r="J8" s="23"/>
      <c r="K8" s="23"/>
    </row>
    <row r="9" spans="1:11" ht="15">
      <c r="A9" s="34" t="s">
        <v>17</v>
      </c>
      <c r="B9" s="7" t="s">
        <v>17</v>
      </c>
      <c r="C9" s="6" t="s">
        <v>8</v>
      </c>
      <c r="D9" s="4" t="s">
        <v>12</v>
      </c>
      <c r="E9" s="4">
        <v>2000</v>
      </c>
      <c r="F9" s="4"/>
      <c r="G9" s="4"/>
      <c r="H9" s="23"/>
      <c r="I9" s="23"/>
      <c r="J9" s="23"/>
      <c r="K9" s="23"/>
    </row>
    <row r="10" spans="1:11" ht="15">
      <c r="A10" s="33" t="s">
        <v>18</v>
      </c>
      <c r="B10" s="5" t="s">
        <v>18</v>
      </c>
      <c r="C10" s="4" t="s">
        <v>8</v>
      </c>
      <c r="D10" s="4" t="s">
        <v>12</v>
      </c>
      <c r="E10" s="4">
        <v>7000</v>
      </c>
      <c r="F10" s="4"/>
      <c r="G10" s="4"/>
      <c r="H10" s="23"/>
      <c r="I10" s="23"/>
      <c r="J10" s="23"/>
      <c r="K10" s="23"/>
    </row>
    <row r="11" spans="1:11" ht="15">
      <c r="A11" s="35" t="s">
        <v>19</v>
      </c>
      <c r="B11" s="8" t="s">
        <v>20</v>
      </c>
      <c r="C11" s="9">
        <v>0.99</v>
      </c>
      <c r="D11" s="4" t="s">
        <v>12</v>
      </c>
      <c r="E11" s="4">
        <f>1*500</f>
        <v>500</v>
      </c>
      <c r="F11" s="4"/>
      <c r="G11" s="4"/>
      <c r="H11" s="23"/>
      <c r="I11" s="23"/>
      <c r="J11" s="23"/>
      <c r="K11" s="23"/>
    </row>
    <row r="12" spans="1:11" ht="15">
      <c r="A12" s="36" t="s">
        <v>21</v>
      </c>
      <c r="B12" s="10" t="s">
        <v>21</v>
      </c>
      <c r="C12" s="4" t="s">
        <v>8</v>
      </c>
      <c r="D12" s="4" t="s">
        <v>10</v>
      </c>
      <c r="E12" s="4">
        <v>2</v>
      </c>
      <c r="F12" s="4"/>
      <c r="G12" s="4"/>
      <c r="H12" s="23"/>
      <c r="I12" s="23"/>
      <c r="J12" s="23"/>
      <c r="K12" s="23"/>
    </row>
    <row r="13" spans="1:11" ht="15">
      <c r="A13" s="34"/>
      <c r="B13" s="3" t="s">
        <v>22</v>
      </c>
      <c r="C13" s="6" t="s">
        <v>23</v>
      </c>
      <c r="D13" s="4" t="s">
        <v>12</v>
      </c>
      <c r="E13" s="4">
        <f>1*500</f>
        <v>500</v>
      </c>
      <c r="F13" s="4"/>
      <c r="G13" s="4"/>
      <c r="H13" s="23"/>
      <c r="I13" s="23"/>
      <c r="J13" s="23"/>
      <c r="K13" s="23"/>
    </row>
    <row r="14" spans="1:11" ht="15">
      <c r="A14" s="11" t="s">
        <v>24</v>
      </c>
      <c r="B14" s="12" t="s">
        <v>24</v>
      </c>
      <c r="C14" s="6" t="s">
        <v>8</v>
      </c>
      <c r="D14" s="4" t="s">
        <v>12</v>
      </c>
      <c r="E14" s="4">
        <f>10*500</f>
        <v>5000</v>
      </c>
      <c r="F14" s="4"/>
      <c r="G14" s="4"/>
      <c r="H14" s="23"/>
      <c r="I14" s="23"/>
      <c r="J14" s="23"/>
      <c r="K14" s="23"/>
    </row>
    <row r="15" spans="1:11" ht="15">
      <c r="A15" s="32" t="s">
        <v>25</v>
      </c>
      <c r="B15" s="3" t="s">
        <v>25</v>
      </c>
      <c r="C15" s="6" t="s">
        <v>8</v>
      </c>
      <c r="D15" s="4" t="s">
        <v>10</v>
      </c>
      <c r="E15" s="4">
        <v>5</v>
      </c>
      <c r="F15" s="4"/>
      <c r="G15" s="4"/>
      <c r="H15" s="18"/>
      <c r="I15" s="22"/>
      <c r="J15" s="23"/>
      <c r="K15" s="23"/>
    </row>
    <row r="16" spans="1:11" ht="15">
      <c r="A16" s="32" t="s">
        <v>26</v>
      </c>
      <c r="B16" s="3" t="s">
        <v>26</v>
      </c>
      <c r="C16" s="6" t="s">
        <v>8</v>
      </c>
      <c r="D16" s="4" t="s">
        <v>10</v>
      </c>
      <c r="E16" s="4">
        <v>3</v>
      </c>
      <c r="F16" s="4"/>
      <c r="G16" s="4"/>
      <c r="H16" s="18"/>
      <c r="I16" s="22"/>
      <c r="J16" s="23"/>
      <c r="K16" s="23"/>
    </row>
    <row r="17" spans="1:11" ht="15">
      <c r="A17" s="35" t="s">
        <v>27</v>
      </c>
      <c r="B17" s="8" t="s">
        <v>28</v>
      </c>
      <c r="C17" s="6" t="s">
        <v>8</v>
      </c>
      <c r="D17" s="4" t="s">
        <v>12</v>
      </c>
      <c r="E17" s="4">
        <f>1*100</f>
        <v>100</v>
      </c>
      <c r="F17" s="4"/>
      <c r="G17" s="4"/>
      <c r="H17" s="18"/>
      <c r="I17" s="18"/>
      <c r="J17" s="23"/>
      <c r="K17" s="23"/>
    </row>
    <row r="18" spans="1:11" ht="15">
      <c r="A18" s="35" t="s">
        <v>29</v>
      </c>
      <c r="B18" s="3" t="s">
        <v>30</v>
      </c>
      <c r="C18" s="6" t="s">
        <v>8</v>
      </c>
      <c r="D18" s="4" t="s">
        <v>12</v>
      </c>
      <c r="E18" s="4">
        <f>1*50</f>
        <v>50</v>
      </c>
      <c r="F18" s="4"/>
      <c r="G18" s="4"/>
      <c r="H18" s="18"/>
      <c r="I18" s="18"/>
      <c r="J18" s="23"/>
      <c r="K18" s="23"/>
    </row>
    <row r="19" spans="1:11" ht="15">
      <c r="A19" s="34" t="s">
        <v>31</v>
      </c>
      <c r="B19" s="7" t="s">
        <v>31</v>
      </c>
      <c r="C19" s="6" t="s">
        <v>8</v>
      </c>
      <c r="D19" s="4" t="s">
        <v>12</v>
      </c>
      <c r="E19" s="4">
        <v>500</v>
      </c>
      <c r="F19" s="4"/>
      <c r="G19" s="4"/>
      <c r="H19" s="18"/>
      <c r="I19" s="18"/>
      <c r="J19" s="23"/>
      <c r="K19" s="23"/>
    </row>
    <row r="20" spans="1:11" ht="15">
      <c r="A20" s="35" t="s">
        <v>32</v>
      </c>
      <c r="B20" s="10" t="s">
        <v>33</v>
      </c>
      <c r="C20" s="6" t="s">
        <v>8</v>
      </c>
      <c r="D20" s="4" t="s">
        <v>12</v>
      </c>
      <c r="E20" s="4">
        <f>1*25</f>
        <v>25</v>
      </c>
      <c r="F20" s="4"/>
      <c r="G20" s="4"/>
      <c r="H20" s="18"/>
      <c r="I20" s="18"/>
      <c r="J20" s="23"/>
      <c r="K20" s="23"/>
    </row>
    <row r="21" spans="1:11" ht="15">
      <c r="A21" s="13" t="s">
        <v>34</v>
      </c>
      <c r="B21" s="14" t="s">
        <v>35</v>
      </c>
      <c r="C21" s="15" t="s">
        <v>36</v>
      </c>
      <c r="D21" s="4" t="s">
        <v>12</v>
      </c>
      <c r="E21" s="4">
        <v>2</v>
      </c>
      <c r="F21" s="4"/>
      <c r="G21" s="4"/>
      <c r="H21" s="18"/>
      <c r="I21" s="18"/>
      <c r="J21" s="23"/>
      <c r="K21" s="23"/>
    </row>
    <row r="22" spans="1:11" ht="15">
      <c r="A22" s="13" t="s">
        <v>34</v>
      </c>
      <c r="B22" s="14" t="s">
        <v>37</v>
      </c>
      <c r="C22" s="15" t="s">
        <v>36</v>
      </c>
      <c r="D22" s="4" t="s">
        <v>12</v>
      </c>
      <c r="E22" s="4">
        <v>2</v>
      </c>
      <c r="F22" s="4"/>
      <c r="G22" s="4"/>
      <c r="H22" s="18"/>
      <c r="I22" s="18"/>
      <c r="J22" s="23"/>
      <c r="K22" s="23"/>
    </row>
    <row r="23" spans="1:11" ht="15">
      <c r="A23" s="13" t="s">
        <v>34</v>
      </c>
      <c r="B23" s="14" t="s">
        <v>38</v>
      </c>
      <c r="C23" s="16">
        <v>0.99</v>
      </c>
      <c r="D23" s="4" t="s">
        <v>12</v>
      </c>
      <c r="E23" s="4">
        <v>10</v>
      </c>
      <c r="F23" s="4"/>
      <c r="G23" s="4"/>
      <c r="H23" s="18"/>
      <c r="I23" s="18"/>
      <c r="J23" s="23"/>
      <c r="K23" s="23"/>
    </row>
    <row r="24" spans="1:11" ht="15">
      <c r="A24" s="34"/>
      <c r="B24" s="3" t="s">
        <v>39</v>
      </c>
      <c r="C24" s="17" t="s">
        <v>40</v>
      </c>
      <c r="D24" s="4" t="s">
        <v>12</v>
      </c>
      <c r="E24" s="4">
        <f>1*100</f>
        <v>100</v>
      </c>
      <c r="F24" s="4"/>
      <c r="G24" s="4"/>
      <c r="H24" s="18"/>
      <c r="I24" s="18"/>
      <c r="J24" s="23"/>
      <c r="K24" s="23"/>
    </row>
    <row r="25" spans="1:11" ht="15">
      <c r="A25" s="34" t="s">
        <v>41</v>
      </c>
      <c r="B25" s="7" t="s">
        <v>41</v>
      </c>
      <c r="C25" s="6" t="s">
        <v>8</v>
      </c>
      <c r="D25" s="18" t="s">
        <v>12</v>
      </c>
      <c r="E25" s="18">
        <v>100</v>
      </c>
      <c r="F25" s="18"/>
      <c r="G25" s="18"/>
      <c r="H25" s="18"/>
      <c r="I25" s="18"/>
      <c r="J25" s="23"/>
      <c r="K25" s="23"/>
    </row>
    <row r="26" spans="1:11" ht="15">
      <c r="A26" s="34" t="s">
        <v>42</v>
      </c>
      <c r="B26" s="7" t="s">
        <v>42</v>
      </c>
      <c r="C26" s="6" t="s">
        <v>8</v>
      </c>
      <c r="D26" s="18" t="s">
        <v>6</v>
      </c>
      <c r="E26" s="18">
        <v>1000</v>
      </c>
      <c r="F26" s="18"/>
      <c r="G26" s="18"/>
      <c r="H26" s="18"/>
      <c r="I26" s="18"/>
      <c r="J26" s="23"/>
      <c r="K26" s="23"/>
    </row>
    <row r="27" spans="1:11" ht="15">
      <c r="A27" s="32" t="s">
        <v>43</v>
      </c>
      <c r="B27" s="3" t="s">
        <v>44</v>
      </c>
      <c r="C27" s="4" t="s">
        <v>8</v>
      </c>
      <c r="D27" s="4" t="s">
        <v>12</v>
      </c>
      <c r="E27" s="4">
        <v>1000</v>
      </c>
      <c r="F27" s="4"/>
      <c r="G27" s="4"/>
      <c r="H27" s="18"/>
      <c r="I27" s="18"/>
      <c r="J27" s="23"/>
      <c r="K27" s="23"/>
    </row>
    <row r="28" spans="1:11" ht="15">
      <c r="A28" s="36" t="s">
        <v>45</v>
      </c>
      <c r="B28" s="10" t="s">
        <v>45</v>
      </c>
      <c r="C28" s="4" t="s">
        <v>8</v>
      </c>
      <c r="D28" s="4" t="s">
        <v>10</v>
      </c>
      <c r="E28" s="4">
        <v>16</v>
      </c>
      <c r="F28" s="4"/>
      <c r="G28" s="4"/>
      <c r="H28" s="18"/>
      <c r="I28" s="18"/>
      <c r="J28" s="23"/>
      <c r="K28" s="23"/>
    </row>
    <row r="29" spans="1:11" ht="15">
      <c r="A29" s="34" t="s">
        <v>46</v>
      </c>
      <c r="B29" s="7" t="s">
        <v>46</v>
      </c>
      <c r="C29" s="6" t="s">
        <v>36</v>
      </c>
      <c r="D29" s="4" t="s">
        <v>12</v>
      </c>
      <c r="E29" s="4">
        <v>50</v>
      </c>
      <c r="F29" s="4"/>
      <c r="G29" s="4"/>
      <c r="H29" s="18"/>
      <c r="I29" s="18"/>
      <c r="J29" s="23"/>
      <c r="K29" s="23"/>
    </row>
    <row r="30" spans="1:11" ht="15">
      <c r="A30" s="34" t="s">
        <v>47</v>
      </c>
      <c r="B30" s="19" t="s">
        <v>48</v>
      </c>
      <c r="C30" s="20">
        <v>0.98</v>
      </c>
      <c r="D30" s="4" t="s">
        <v>12</v>
      </c>
      <c r="E30" s="4">
        <v>100</v>
      </c>
      <c r="F30" s="4"/>
      <c r="G30" s="4"/>
      <c r="H30" s="18"/>
      <c r="I30" s="18"/>
      <c r="J30" s="23"/>
      <c r="K30" s="23"/>
    </row>
    <row r="31" spans="1:11" ht="15">
      <c r="A31" s="36" t="s">
        <v>49</v>
      </c>
      <c r="B31" s="10" t="s">
        <v>49</v>
      </c>
      <c r="C31" s="4" t="s">
        <v>8</v>
      </c>
      <c r="D31" s="4" t="s">
        <v>10</v>
      </c>
      <c r="E31" s="4">
        <v>33</v>
      </c>
      <c r="F31" s="4"/>
      <c r="G31" s="4"/>
      <c r="H31" s="18"/>
      <c r="I31" s="18"/>
      <c r="J31" s="23"/>
      <c r="K31" s="23"/>
    </row>
    <row r="32" spans="1:11" ht="15">
      <c r="A32" s="34" t="s">
        <v>50</v>
      </c>
      <c r="B32" s="7" t="s">
        <v>50</v>
      </c>
      <c r="C32" s="6" t="s">
        <v>8</v>
      </c>
      <c r="D32" s="4" t="s">
        <v>12</v>
      </c>
      <c r="E32" s="4">
        <v>100</v>
      </c>
      <c r="F32" s="4"/>
      <c r="G32" s="4"/>
      <c r="H32" s="18"/>
      <c r="I32" s="18"/>
      <c r="J32" s="23"/>
      <c r="K32" s="23"/>
    </row>
    <row r="33" spans="1:11" ht="15">
      <c r="A33" s="34" t="s">
        <v>51</v>
      </c>
      <c r="B33" s="7" t="s">
        <v>51</v>
      </c>
      <c r="C33" s="6" t="s">
        <v>8</v>
      </c>
      <c r="D33" s="18" t="s">
        <v>12</v>
      </c>
      <c r="E33" s="18">
        <v>250</v>
      </c>
      <c r="F33" s="18"/>
      <c r="G33" s="18"/>
      <c r="H33" s="18"/>
      <c r="I33" s="18"/>
      <c r="J33" s="23"/>
      <c r="K33" s="23"/>
    </row>
    <row r="34" spans="1:11" ht="24.75">
      <c r="A34" s="32" t="s">
        <v>52</v>
      </c>
      <c r="B34" s="3" t="s">
        <v>52</v>
      </c>
      <c r="C34" s="4" t="s">
        <v>8</v>
      </c>
      <c r="D34" s="4" t="s">
        <v>6</v>
      </c>
      <c r="E34" s="4">
        <v>400</v>
      </c>
      <c r="F34" s="4"/>
      <c r="G34" s="4"/>
      <c r="H34" s="18"/>
      <c r="I34" s="18"/>
      <c r="J34" s="23"/>
      <c r="K34" s="23"/>
    </row>
    <row r="35" spans="1:11" ht="15">
      <c r="A35" s="34"/>
      <c r="B35" s="3" t="s">
        <v>53</v>
      </c>
      <c r="C35" s="6" t="s">
        <v>23</v>
      </c>
      <c r="D35" s="4" t="s">
        <v>6</v>
      </c>
      <c r="E35" s="4">
        <v>25</v>
      </c>
      <c r="F35" s="4"/>
      <c r="G35" s="4"/>
      <c r="H35" s="18"/>
      <c r="I35" s="18"/>
      <c r="J35" s="23"/>
      <c r="K35" s="23"/>
    </row>
    <row r="36" spans="1:11" ht="30">
      <c r="A36" s="34" t="s">
        <v>54</v>
      </c>
      <c r="B36" s="7" t="s">
        <v>54</v>
      </c>
      <c r="C36" s="6" t="s">
        <v>8</v>
      </c>
      <c r="D36" s="4" t="s">
        <v>12</v>
      </c>
      <c r="E36" s="4">
        <v>200</v>
      </c>
      <c r="F36" s="4"/>
      <c r="G36" s="4"/>
      <c r="H36" s="18"/>
      <c r="I36" s="18"/>
      <c r="J36" s="23"/>
      <c r="K36" s="23"/>
    </row>
    <row r="37" spans="1:11" ht="24.75">
      <c r="A37" s="32" t="s">
        <v>55</v>
      </c>
      <c r="B37" s="3" t="s">
        <v>55</v>
      </c>
      <c r="C37" s="4" t="s">
        <v>5</v>
      </c>
      <c r="D37" s="4" t="s">
        <v>10</v>
      </c>
      <c r="E37" s="4">
        <v>6</v>
      </c>
      <c r="F37" s="4"/>
      <c r="G37" s="4"/>
      <c r="H37" s="18"/>
      <c r="I37" s="18"/>
      <c r="J37" s="23"/>
      <c r="K37" s="23"/>
    </row>
    <row r="38" spans="1:11" ht="15.75" thickBot="1">
      <c r="A38" s="34" t="s">
        <v>56</v>
      </c>
      <c r="B38" s="7" t="s">
        <v>56</v>
      </c>
      <c r="C38" s="6" t="s">
        <v>8</v>
      </c>
      <c r="D38" s="18" t="s">
        <v>12</v>
      </c>
      <c r="E38" s="18">
        <v>100</v>
      </c>
      <c r="F38" s="18"/>
      <c r="G38" s="18"/>
      <c r="H38" s="18"/>
      <c r="I38" s="25"/>
      <c r="J38" s="26"/>
      <c r="K38" s="26"/>
    </row>
    <row r="39" spans="6:11" ht="15.75" thickBot="1">
      <c r="F39" s="31"/>
      <c r="G39" s="31"/>
      <c r="H39" s="30" t="s">
        <v>60</v>
      </c>
      <c r="I39" s="27"/>
      <c r="J39" s="28"/>
      <c r="K39" s="29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qsTY4OtEh2YvxhipP/uRmr09eNY=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1NZzy/FtsANYfhB74xNVQigs8K4=</DigestValue>
    </Reference>
  </SignedInfo>
  <SignatureValue>EJtsPuVsoQ5tVUoYyG1d+NK/0p/3P15ZOurptrDWu8Lb1RDIDRoiPoI2HdIff13Gt5QRsVImMOHt
4efxvrKdnVDNOK/wT1GmTzacNaAsn2fDCF2kNeFNy1Rxi41Kn6SWKkpWZsbDI1WAAGZJWTRQfpPF
jqDqNNDsBM6/qN97pr1JA0JYzpTD0kFCWKg2O1uJA6DXz/NjuFLMqN/dC3TkheBh0ERnGLKp8FUu
dVSuPkarUerc2qtu9Ae6cy3VNl4Rf6q+UJ1onAt6aQ7AvgD275TH+YPHtwPuLkm19UOKXlpkr6K/
C5cHclP2o2WRLgvesk5UpBHZilEaug7HPOdF0A==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R0Ki97SLJUPXvZIidfeU5tRsN9w=</DigestValue>
      </Reference>
      <Reference URI="/xl/sharedStrings.xml?ContentType=application/vnd.openxmlformats-officedocument.spreadsheetml.sharedStrings+xml">
        <DigestMethod Algorithm="http://www.w3.org/2000/09/xmldsig#sha1"/>
        <DigestValue>WgHQDGix3sCl1jcm1Hdfth3d7Iw=</DigestValue>
      </Reference>
      <Reference URI="/xl/styles.xml?ContentType=application/vnd.openxmlformats-officedocument.spreadsheetml.styles+xml">
        <DigestMethod Algorithm="http://www.w3.org/2000/09/xmldsig#sha1"/>
        <DigestValue>A0qKKV/ZG/hYe3vS6Zvfzyj7WpY=</DigestValue>
      </Reference>
      <Reference URI="/xl/worksheets/sheet1.xml?ContentType=application/vnd.openxmlformats-officedocument.spreadsheetml.worksheet+xml">
        <DigestMethod Algorithm="http://www.w3.org/2000/09/xmldsig#sha1"/>
        <DigestValue>d12+9gSng6pChN7r8ZKeau0RXyI=</DigestValue>
      </Reference>
      <Reference URI="/xl/calcChain.xml?ContentType=application/vnd.openxmlformats-officedocument.spreadsheetml.calcChain+xml">
        <DigestMethod Algorithm="http://www.w3.org/2000/09/xmldsig#sha1"/>
        <DigestValue>XwsnwmPC6QhoP9JpCIchg6c8Q/E=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JGlljEfQTPK3yzVI+UD3p7T86Bc=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2013-10-25T11:11:29Z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2013-10-25T11:11:29Z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2013-10-21T13:16:30Z</dcterms:created>
  <dcterms:modified xsi:type="dcterms:W3CDTF">2013-10-25T11:11:16Z</dcterms:modified>
  <cp:category/>
  <cp:version/>
  <cp:contentType/>
  <cp:contentStatus/>
</cp:coreProperties>
</file>