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342020 Dodávka notebooků pro ÚZAKA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TP!$G$7:$G$40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J30" i="2"/>
  <c r="H19" i="2"/>
  <c r="J19" i="2"/>
  <c r="I19" i="2"/>
  <c r="I30" i="2"/>
  <c r="H8" i="2"/>
  <c r="H40" i="2"/>
  <c r="J8" i="2"/>
  <c r="J40" i="2"/>
  <c r="I8" i="2"/>
  <c r="I40" i="2"/>
</calcChain>
</file>

<file path=xl/sharedStrings.xml><?xml version="1.0" encoding="utf-8"?>
<sst xmlns="http://schemas.openxmlformats.org/spreadsheetml/2006/main" count="91" uniqueCount="63">
  <si>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</si>
  <si>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</si>
  <si>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</si>
  <si>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</si>
  <si>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</si>
  <si>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</si>
  <si>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</si>
  <si>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</si>
  <si>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</si>
  <si>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</si>
  <si>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</si>
  <si>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</si>
  <si>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</si>
  <si>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</si>
  <si>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</si>
  <si>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</si>
  <si>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</si>
  <si>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</si>
  <si>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</si>
  <si>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Nabízená zařízení mají neutrální barvy techniky a souvisejícího příslušenství: černá/bílá/šedá/stříbrná</t>
  </si>
  <si>
    <t>VŠEOBECNÉ POŽADAVKY</t>
  </si>
  <si>
    <t>procesor</t>
  </si>
  <si>
    <t>RAM</t>
  </si>
  <si>
    <t>SSD</t>
  </si>
  <si>
    <t>porty</t>
  </si>
  <si>
    <t>operační systém</t>
  </si>
  <si>
    <t>předinstalovaný OEM operační systém Windows (nutné jako podkladová licence pro Campus Agreement)</t>
  </si>
  <si>
    <t>Notebook 1</t>
  </si>
  <si>
    <t>Notebook 2</t>
  </si>
  <si>
    <t>maximální přípustná cena</t>
  </si>
  <si>
    <t>30 500 Kč bez DPH</t>
  </si>
  <si>
    <t>displej</t>
  </si>
  <si>
    <t>úhlopříčka min. 15,6", rozlišení min. 1920x1080, matný, IPS</t>
  </si>
  <si>
    <t>PassMark – CPU Mark min. 10300</t>
  </si>
  <si>
    <t>min. 16 GB DDR4</t>
  </si>
  <si>
    <t>min. 512 GB + volný slot na druhý disk</t>
  </si>
  <si>
    <t>grafická karta</t>
  </si>
  <si>
    <t>min. 3x USB 3.0,  WiFi, Bluetooth, digitální grafický výstup, čtečka paměťových karet</t>
  </si>
  <si>
    <t>hmotnost</t>
  </si>
  <si>
    <t>příslušenství</t>
  </si>
  <si>
    <t>podsvícená klávesnice (standardní rozložení kláves, s podporou CZ a ENG) včetně numerické klávesnice, webkamera, baterie min. 70 Wh</t>
  </si>
  <si>
    <t>2 roky</t>
  </si>
  <si>
    <t>20 000 Kč bez DPH</t>
  </si>
  <si>
    <t>úhlopříčka min. 15,6", rozlišení min. 1920x1080</t>
  </si>
  <si>
    <t>PassMark – CPU Mark min. 8000</t>
  </si>
  <si>
    <t>min. 512 GB</t>
  </si>
  <si>
    <t>min. 3x USB z toho min. 1x USB 3.0,  WiFi, Bluetooth, digitální grafický výstup, čtečka paměťových karet</t>
  </si>
  <si>
    <t>klávesnice (standardní rozložení kláves, s podporou CZ a ENG) včetně numerické klávesnice, webkamera, baterie min. 35 Wh</t>
  </si>
  <si>
    <t>31 500 Kč bez DPH</t>
  </si>
  <si>
    <t>úhlopříčka min. 13,3", rozlišení min. 2560x1600</t>
  </si>
  <si>
    <t>PassMark – CPU Mark min. 7600</t>
  </si>
  <si>
    <t>min. 8 GB</t>
  </si>
  <si>
    <t>min. 256 GB</t>
  </si>
  <si>
    <t>integrovaná, Benchmark min. 1700</t>
  </si>
  <si>
    <t>min. 2x Thunderbolt 3,  WiFi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</si>
  <si>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</si>
  <si>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max. 3 kg</t>
  </si>
  <si>
    <t>max. 2 kg</t>
  </si>
  <si>
    <t>max. 1,5 kg</t>
  </si>
  <si>
    <t>dedikovaná, min. 4 GB, Benchmark min. 2900</t>
  </si>
  <si>
    <t>dedikovaná, min. 2 GB, Benchmark min. 2600</t>
  </si>
  <si>
    <t>MacBook</t>
  </si>
  <si>
    <t>MAC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</si>
</sst>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>
      <alignment vertical="center"/>
    </xf>
    <xf numFmtId="0" fontId="0" fillId="9" borderId="14" xfId="0" applyFill="1" applyBorder="1"/>
    <xf numFmtId="0" fontId="0" fillId="9" borderId="15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3" fontId="0" fillId="8" borderId="0" xfId="0" applyNumberFormat="1" applyFon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1" fillId="6" borderId="20" xfId="0" applyFont="1" applyFill="1" applyBorder="1" applyAlignment="1">
      <alignment horizontal="left" vertical="top"/>
    </xf>
    <xf numFmtId="0" fontId="0" fillId="3" borderId="11" xfId="0" applyFont="1" applyFill="1" applyBorder="1" applyAlignment="1" applyProtection="1">
      <alignment wrapText="1"/>
      <protection locked="0"/>
    </xf>
    <xf numFmtId="3" fontId="0" fillId="3" borderId="2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22" xfId="0" applyNumberFormat="1" applyFill="1" applyBorder="1"/>
    <xf numFmtId="0" fontId="1" fillId="6" borderId="23" xfId="0" applyFont="1" applyFill="1" applyBorder="1" applyAlignment="1">
      <alignment horizontal="left" vertical="top"/>
    </xf>
    <xf numFmtId="0" fontId="1" fillId="6" borderId="24" xfId="0" applyFont="1" applyFill="1" applyBorder="1" applyAlignment="1">
      <alignment horizontal="left" vertical="top"/>
    </xf>
    <xf numFmtId="3" fontId="0" fillId="8" borderId="18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wrapText="1"/>
    </xf>
    <xf numFmtId="0" fontId="1" fillId="2" borderId="11" xfId="0" applyFont="1" applyFill="1" applyBorder="1"/>
    <xf numFmtId="0" fontId="0" fillId="0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wrapText="1"/>
    </xf>
    <xf numFmtId="0" fontId="1" fillId="2" borderId="4" xfId="0" applyFont="1" applyFill="1" applyBorder="1"/>
    <xf numFmtId="0" fontId="0" fillId="3" borderId="4" xfId="0" applyFont="1" applyFill="1" applyBorder="1" applyAlignment="1" applyProtection="1">
      <alignment wrapText="1"/>
      <protection locked="0"/>
    </xf>
    <xf numFmtId="3" fontId="0" fillId="3" borderId="34" xfId="0" applyNumberFormat="1" applyFill="1" applyBorder="1" applyProtection="1">
      <protection locked="0"/>
    </xf>
    <xf numFmtId="0" fontId="0" fillId="7" borderId="4" xfId="0" applyFill="1" applyBorder="1" applyAlignment="1">
      <alignment horizontal="center"/>
    </xf>
    <xf numFmtId="164" fontId="0" fillId="7" borderId="4" xfId="0" applyNumberFormat="1" applyFill="1" applyBorder="1"/>
    <xf numFmtId="164" fontId="0" fillId="7" borderId="35" xfId="0" applyNumberFormat="1" applyFill="1" applyBorder="1"/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36" xfId="0" applyNumberFormat="1" applyFill="1" applyBorder="1"/>
    <xf numFmtId="3" fontId="0" fillId="8" borderId="37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9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/>
    </xf>
    <xf numFmtId="0" fontId="1" fillId="6" borderId="29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/>
    </xf>
    <xf numFmtId="0" fontId="0" fillId="3" borderId="30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topLeftCell="A22" zoomScaleNormal="100" zoomScaleSheetLayoutView="85" zoomScalePageLayoutView="55" workbookViewId="0">
      <selection activeCell="D42" sqref="D42:D45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78" t="s">
        <v>11</v>
      </c>
      <c r="B3" s="78"/>
      <c r="C3" s="78"/>
      <c r="D3" s="78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81" t="s">
        <v>0</v>
      </c>
      <c r="B6" s="83" t="s">
        <v>1</v>
      </c>
      <c r="C6" s="84"/>
      <c r="D6" s="85" t="s">
        <v>2</v>
      </c>
      <c r="E6" s="44" t="s">
        <v>3</v>
      </c>
      <c r="F6" s="87" t="s">
        <v>13</v>
      </c>
      <c r="G6" s="79" t="s">
        <v>7</v>
      </c>
      <c r="H6" s="72" t="s">
        <v>12</v>
      </c>
      <c r="I6" s="72" t="s">
        <v>14</v>
      </c>
      <c r="J6" s="74" t="s">
        <v>15</v>
      </c>
    </row>
    <row r="7" spans="1:10" ht="15.75" thickBot="1" x14ac:dyDescent="0.3">
      <c r="A7" s="82"/>
      <c r="B7" s="47" t="s">
        <v>4</v>
      </c>
      <c r="C7" s="47" t="s">
        <v>5</v>
      </c>
      <c r="D7" s="86"/>
      <c r="E7" s="48" t="s">
        <v>6</v>
      </c>
      <c r="F7" s="88"/>
      <c r="G7" s="80"/>
      <c r="H7" s="73"/>
      <c r="I7" s="73"/>
      <c r="J7" s="75"/>
    </row>
    <row r="8" spans="1:10" ht="15" customHeight="1" x14ac:dyDescent="0.25">
      <c r="A8" s="92" t="s">
        <v>27</v>
      </c>
      <c r="B8" s="23" t="s">
        <v>29</v>
      </c>
      <c r="C8" s="55" t="s">
        <v>30</v>
      </c>
      <c r="D8" s="64"/>
      <c r="E8" s="90"/>
      <c r="F8" s="65"/>
      <c r="G8" s="66">
        <v>2</v>
      </c>
      <c r="H8" s="67">
        <f>F8*G8</f>
        <v>0</v>
      </c>
      <c r="I8" s="67">
        <f>J8-H8</f>
        <v>0</v>
      </c>
      <c r="J8" s="68">
        <f>H8*1.21</f>
        <v>0</v>
      </c>
    </row>
    <row r="9" spans="1:10" ht="15" customHeight="1" x14ac:dyDescent="0.25">
      <c r="A9" s="93"/>
      <c r="B9" s="49" t="s">
        <v>31</v>
      </c>
      <c r="C9" s="50" t="s">
        <v>32</v>
      </c>
      <c r="D9" s="21"/>
      <c r="E9" s="96"/>
      <c r="F9" s="16"/>
      <c r="G9" s="17"/>
      <c r="H9" s="18"/>
      <c r="I9" s="19"/>
      <c r="J9" s="24"/>
    </row>
    <row r="10" spans="1:10" s="6" customFormat="1" ht="15" customHeight="1" x14ac:dyDescent="0.25">
      <c r="A10" s="93"/>
      <c r="B10" s="49" t="s">
        <v>21</v>
      </c>
      <c r="C10" s="50" t="s">
        <v>33</v>
      </c>
      <c r="D10" s="22"/>
      <c r="E10" s="96"/>
      <c r="F10" s="7"/>
      <c r="G10" s="8"/>
      <c r="H10" s="15"/>
      <c r="I10" s="20"/>
      <c r="J10" s="25"/>
    </row>
    <row r="11" spans="1:10" s="6" customFormat="1" x14ac:dyDescent="0.25">
      <c r="A11" s="94"/>
      <c r="B11" s="49" t="s">
        <v>22</v>
      </c>
      <c r="C11" s="51" t="s">
        <v>34</v>
      </c>
      <c r="D11" s="22"/>
      <c r="E11" s="96"/>
      <c r="F11" s="7"/>
      <c r="G11" s="8"/>
      <c r="H11" s="15"/>
      <c r="I11" s="20"/>
      <c r="J11" s="25"/>
    </row>
    <row r="12" spans="1:10" s="6" customFormat="1" x14ac:dyDescent="0.25">
      <c r="A12" s="94"/>
      <c r="B12" s="49" t="s">
        <v>23</v>
      </c>
      <c r="C12" s="51" t="s">
        <v>35</v>
      </c>
      <c r="D12" s="22"/>
      <c r="E12" s="96"/>
      <c r="F12" s="7"/>
      <c r="G12" s="8"/>
      <c r="H12" s="15"/>
      <c r="I12" s="20"/>
      <c r="J12" s="25"/>
    </row>
    <row r="13" spans="1:10" s="6" customFormat="1" x14ac:dyDescent="0.25">
      <c r="A13" s="94"/>
      <c r="B13" s="49" t="s">
        <v>36</v>
      </c>
      <c r="C13" s="51" t="s">
        <v>59</v>
      </c>
      <c r="D13" s="22"/>
      <c r="E13" s="96"/>
      <c r="F13" s="7"/>
      <c r="G13" s="8"/>
      <c r="H13" s="15"/>
      <c r="I13" s="20"/>
      <c r="J13" s="25"/>
    </row>
    <row r="14" spans="1:10" s="6" customFormat="1" ht="30" x14ac:dyDescent="0.25">
      <c r="A14" s="94"/>
      <c r="B14" s="49" t="s">
        <v>24</v>
      </c>
      <c r="C14" s="51" t="s">
        <v>37</v>
      </c>
      <c r="D14" s="22"/>
      <c r="E14" s="96"/>
      <c r="F14" s="7"/>
      <c r="G14" s="8"/>
      <c r="H14" s="15"/>
      <c r="I14" s="20"/>
      <c r="J14" s="25"/>
    </row>
    <row r="15" spans="1:10" s="6" customFormat="1" ht="17.25" customHeight="1" x14ac:dyDescent="0.25">
      <c r="A15" s="94"/>
      <c r="B15" s="49" t="s">
        <v>38</v>
      </c>
      <c r="C15" s="51" t="s">
        <v>56</v>
      </c>
      <c r="D15" s="22"/>
      <c r="E15" s="96"/>
      <c r="F15" s="7"/>
      <c r="G15" s="8"/>
      <c r="H15" s="15"/>
      <c r="I15" s="20"/>
      <c r="J15" s="25"/>
    </row>
    <row r="16" spans="1:10" s="6" customFormat="1" ht="30" x14ac:dyDescent="0.25">
      <c r="A16" s="94"/>
      <c r="B16" s="49" t="s">
        <v>39</v>
      </c>
      <c r="C16" s="51" t="s">
        <v>40</v>
      </c>
      <c r="D16" s="22"/>
      <c r="E16" s="96"/>
      <c r="F16" s="7"/>
      <c r="G16" s="8"/>
      <c r="H16" s="15"/>
      <c r="I16" s="20"/>
      <c r="J16" s="25"/>
    </row>
    <row r="17" spans="1:10" s="6" customFormat="1" ht="30" x14ac:dyDescent="0.25">
      <c r="A17" s="94"/>
      <c r="B17" s="49" t="s">
        <v>25</v>
      </c>
      <c r="C17" s="52" t="s">
        <v>26</v>
      </c>
      <c r="D17" s="22"/>
      <c r="E17" s="96"/>
      <c r="F17" s="7"/>
      <c r="G17" s="8"/>
      <c r="H17" s="15"/>
      <c r="I17" s="20"/>
      <c r="J17" s="25"/>
    </row>
    <row r="18" spans="1:10" s="6" customFormat="1" ht="15.75" thickBot="1" x14ac:dyDescent="0.3">
      <c r="A18" s="95"/>
      <c r="B18" s="56" t="s">
        <v>8</v>
      </c>
      <c r="C18" s="57" t="s">
        <v>41</v>
      </c>
      <c r="D18" s="26"/>
      <c r="E18" s="97"/>
      <c r="F18" s="69"/>
      <c r="G18" s="27"/>
      <c r="H18" s="28"/>
      <c r="I18" s="29"/>
      <c r="J18" s="30"/>
    </row>
    <row r="19" spans="1:10" s="6" customFormat="1" x14ac:dyDescent="0.25">
      <c r="A19" s="39" t="s">
        <v>28</v>
      </c>
      <c r="B19" s="46" t="s">
        <v>29</v>
      </c>
      <c r="C19" s="58" t="s">
        <v>42</v>
      </c>
      <c r="D19" s="59"/>
      <c r="E19" s="89"/>
      <c r="F19" s="60"/>
      <c r="G19" s="61">
        <v>3</v>
      </c>
      <c r="H19" s="62">
        <f>F19*G19</f>
        <v>0</v>
      </c>
      <c r="I19" s="62">
        <f>J19-H19</f>
        <v>0</v>
      </c>
      <c r="J19" s="63">
        <f>H19*1.21</f>
        <v>0</v>
      </c>
    </row>
    <row r="20" spans="1:10" s="6" customFormat="1" x14ac:dyDescent="0.25">
      <c r="A20" s="39"/>
      <c r="B20" s="49" t="s">
        <v>31</v>
      </c>
      <c r="C20" s="50" t="s">
        <v>43</v>
      </c>
      <c r="D20" s="22"/>
      <c r="E20" s="89"/>
      <c r="F20" s="31"/>
      <c r="G20" s="8"/>
      <c r="H20" s="15"/>
      <c r="I20" s="20"/>
      <c r="J20" s="25"/>
    </row>
    <row r="21" spans="1:10" s="6" customFormat="1" x14ac:dyDescent="0.25">
      <c r="A21" s="39"/>
      <c r="B21" s="49" t="s">
        <v>21</v>
      </c>
      <c r="C21" s="50" t="s">
        <v>44</v>
      </c>
      <c r="D21" s="22"/>
      <c r="E21" s="89"/>
      <c r="F21" s="31"/>
      <c r="G21" s="8"/>
      <c r="H21" s="15"/>
      <c r="I21" s="20"/>
      <c r="J21" s="25"/>
    </row>
    <row r="22" spans="1:10" s="6" customFormat="1" x14ac:dyDescent="0.25">
      <c r="A22" s="39"/>
      <c r="B22" s="49" t="s">
        <v>22</v>
      </c>
      <c r="C22" s="51" t="s">
        <v>34</v>
      </c>
      <c r="D22" s="22"/>
      <c r="E22" s="89"/>
      <c r="F22" s="31"/>
      <c r="G22" s="8"/>
      <c r="H22" s="15"/>
      <c r="I22" s="20"/>
      <c r="J22" s="25"/>
    </row>
    <row r="23" spans="1:10" s="6" customFormat="1" x14ac:dyDescent="0.25">
      <c r="A23" s="39"/>
      <c r="B23" s="49" t="s">
        <v>23</v>
      </c>
      <c r="C23" s="51" t="s">
        <v>45</v>
      </c>
      <c r="D23" s="22"/>
      <c r="E23" s="89"/>
      <c r="F23" s="31"/>
      <c r="G23" s="8"/>
      <c r="H23" s="15"/>
      <c r="I23" s="20"/>
      <c r="J23" s="25"/>
    </row>
    <row r="24" spans="1:10" s="6" customFormat="1" x14ac:dyDescent="0.25">
      <c r="A24" s="39"/>
      <c r="B24" s="49" t="s">
        <v>36</v>
      </c>
      <c r="C24" s="51" t="s">
        <v>60</v>
      </c>
      <c r="D24" s="22"/>
      <c r="E24" s="89"/>
      <c r="F24" s="31"/>
      <c r="G24" s="8"/>
      <c r="H24" s="15"/>
      <c r="I24" s="20"/>
      <c r="J24" s="25"/>
    </row>
    <row r="25" spans="1:10" s="6" customFormat="1" ht="30" x14ac:dyDescent="0.25">
      <c r="A25" s="39"/>
      <c r="B25" s="49" t="s">
        <v>24</v>
      </c>
      <c r="C25" s="51" t="s">
        <v>46</v>
      </c>
      <c r="D25" s="22"/>
      <c r="E25" s="89"/>
      <c r="F25" s="31"/>
      <c r="G25" s="8"/>
      <c r="H25" s="15"/>
      <c r="I25" s="20"/>
      <c r="J25" s="25"/>
    </row>
    <row r="26" spans="1:10" s="6" customFormat="1" x14ac:dyDescent="0.25">
      <c r="A26" s="39"/>
      <c r="B26" s="49" t="s">
        <v>38</v>
      </c>
      <c r="C26" s="51" t="s">
        <v>57</v>
      </c>
      <c r="D26" s="22"/>
      <c r="E26" s="89"/>
      <c r="F26" s="31"/>
      <c r="G26" s="8"/>
      <c r="H26" s="15"/>
      <c r="I26" s="20"/>
      <c r="J26" s="25"/>
    </row>
    <row r="27" spans="1:10" s="6" customFormat="1" ht="30" x14ac:dyDescent="0.25">
      <c r="A27" s="39"/>
      <c r="B27" s="49" t="s">
        <v>39</v>
      </c>
      <c r="C27" s="51" t="s">
        <v>47</v>
      </c>
      <c r="D27" s="22"/>
      <c r="E27" s="89"/>
      <c r="F27" s="31"/>
      <c r="G27" s="8"/>
      <c r="H27" s="15"/>
      <c r="I27" s="20"/>
      <c r="J27" s="25"/>
    </row>
    <row r="28" spans="1:10" s="6" customFormat="1" ht="30" x14ac:dyDescent="0.25">
      <c r="A28" s="39"/>
      <c r="B28" s="49" t="s">
        <v>25</v>
      </c>
      <c r="C28" s="52" t="s">
        <v>26</v>
      </c>
      <c r="D28" s="22"/>
      <c r="E28" s="89"/>
      <c r="F28" s="31"/>
      <c r="G28" s="8"/>
      <c r="H28" s="15"/>
      <c r="I28" s="20"/>
      <c r="J28" s="25"/>
    </row>
    <row r="29" spans="1:10" s="6" customFormat="1" ht="15.75" thickBot="1" x14ac:dyDescent="0.3">
      <c r="A29" s="39"/>
      <c r="B29" s="53" t="s">
        <v>8</v>
      </c>
      <c r="C29" s="54" t="s">
        <v>41</v>
      </c>
      <c r="D29" s="32"/>
      <c r="E29" s="89"/>
      <c r="F29" s="31"/>
      <c r="G29" s="8"/>
      <c r="H29" s="15"/>
      <c r="I29" s="20"/>
      <c r="J29" s="25"/>
    </row>
    <row r="30" spans="1:10" s="6" customFormat="1" x14ac:dyDescent="0.25">
      <c r="A30" s="33" t="s">
        <v>61</v>
      </c>
      <c r="B30" s="23" t="s">
        <v>29</v>
      </c>
      <c r="C30" s="55" t="s">
        <v>48</v>
      </c>
      <c r="D30" s="34"/>
      <c r="E30" s="90"/>
      <c r="F30" s="35"/>
      <c r="G30" s="36">
        <v>2</v>
      </c>
      <c r="H30" s="37">
        <f>F30*G30</f>
        <v>0</v>
      </c>
      <c r="I30" s="37">
        <f>J30-H30</f>
        <v>0</v>
      </c>
      <c r="J30" s="38">
        <f>H30*1.21</f>
        <v>0</v>
      </c>
    </row>
    <row r="31" spans="1:10" s="6" customFormat="1" x14ac:dyDescent="0.25">
      <c r="A31" s="39"/>
      <c r="B31" s="49" t="s">
        <v>31</v>
      </c>
      <c r="C31" s="50" t="s">
        <v>49</v>
      </c>
      <c r="D31" s="22"/>
      <c r="E31" s="89"/>
      <c r="F31" s="31"/>
      <c r="G31" s="8"/>
      <c r="H31" s="15"/>
      <c r="I31" s="20"/>
      <c r="J31" s="25"/>
    </row>
    <row r="32" spans="1:10" s="6" customFormat="1" x14ac:dyDescent="0.25">
      <c r="A32" s="39"/>
      <c r="B32" s="49" t="s">
        <v>21</v>
      </c>
      <c r="C32" s="50" t="s">
        <v>50</v>
      </c>
      <c r="D32" s="22"/>
      <c r="E32" s="89"/>
      <c r="F32" s="31"/>
      <c r="G32" s="8"/>
      <c r="H32" s="15"/>
      <c r="I32" s="20"/>
      <c r="J32" s="25"/>
    </row>
    <row r="33" spans="1:10" s="6" customFormat="1" x14ac:dyDescent="0.25">
      <c r="A33" s="39"/>
      <c r="B33" s="49" t="s">
        <v>22</v>
      </c>
      <c r="C33" s="51" t="s">
        <v>51</v>
      </c>
      <c r="D33" s="22"/>
      <c r="E33" s="89"/>
      <c r="F33" s="31"/>
      <c r="G33" s="8"/>
      <c r="H33" s="15"/>
      <c r="I33" s="20"/>
      <c r="J33" s="25"/>
    </row>
    <row r="34" spans="1:10" s="6" customFormat="1" x14ac:dyDescent="0.25">
      <c r="A34" s="39"/>
      <c r="B34" s="49" t="s">
        <v>23</v>
      </c>
      <c r="C34" s="51" t="s">
        <v>52</v>
      </c>
      <c r="D34" s="22"/>
      <c r="E34" s="89"/>
      <c r="F34" s="31"/>
      <c r="G34" s="8"/>
      <c r="H34" s="15"/>
      <c r="I34" s="20"/>
      <c r="J34" s="25"/>
    </row>
    <row r="35" spans="1:10" s="6" customFormat="1" x14ac:dyDescent="0.25">
      <c r="A35" s="39"/>
      <c r="B35" s="49" t="s">
        <v>36</v>
      </c>
      <c r="C35" s="51" t="s">
        <v>53</v>
      </c>
      <c r="D35" s="22"/>
      <c r="E35" s="89"/>
      <c r="F35" s="31"/>
      <c r="G35" s="8"/>
      <c r="H35" s="15"/>
      <c r="I35" s="20"/>
      <c r="J35" s="25"/>
    </row>
    <row r="36" spans="1:10" s="6" customFormat="1" x14ac:dyDescent="0.25">
      <c r="A36" s="39"/>
      <c r="B36" s="49" t="s">
        <v>24</v>
      </c>
      <c r="C36" s="51" t="s">
        <v>54</v>
      </c>
      <c r="D36" s="22"/>
      <c r="E36" s="89"/>
      <c r="F36" s="31"/>
      <c r="G36" s="8"/>
      <c r="H36" s="15"/>
      <c r="I36" s="20"/>
      <c r="J36" s="25"/>
    </row>
    <row r="37" spans="1:10" s="6" customFormat="1" x14ac:dyDescent="0.25">
      <c r="A37" s="39"/>
      <c r="B37" s="49" t="s">
        <v>38</v>
      </c>
      <c r="C37" s="51" t="s">
        <v>58</v>
      </c>
      <c r="D37" s="22"/>
      <c r="E37" s="89"/>
      <c r="F37" s="31"/>
      <c r="G37" s="8"/>
      <c r="H37" s="15"/>
      <c r="I37" s="20"/>
      <c r="J37" s="25"/>
    </row>
    <row r="38" spans="1:10" s="6" customFormat="1" x14ac:dyDescent="0.25">
      <c r="A38" s="39"/>
      <c r="B38" s="49" t="s">
        <v>25</v>
      </c>
      <c r="C38" s="70" t="s">
        <v>62</v>
      </c>
      <c r="D38" s="22"/>
      <c r="E38" s="89"/>
      <c r="F38" s="31"/>
      <c r="G38" s="8"/>
      <c r="H38" s="15"/>
      <c r="I38" s="20"/>
      <c r="J38" s="25"/>
    </row>
    <row r="39" spans="1:10" s="6" customFormat="1" ht="15.75" thickBot="1" x14ac:dyDescent="0.3">
      <c r="A39" s="40"/>
      <c r="B39" s="56" t="s">
        <v>8</v>
      </c>
      <c r="C39" s="71" t="s">
        <v>41</v>
      </c>
      <c r="D39" s="26"/>
      <c r="E39" s="91"/>
      <c r="F39" s="41"/>
      <c r="G39" s="27"/>
      <c r="H39" s="28"/>
      <c r="I39" s="29"/>
      <c r="J39" s="30"/>
    </row>
    <row r="40" spans="1:10" ht="15.75" thickBot="1" x14ac:dyDescent="0.3">
      <c r="A40" s="3"/>
      <c r="B40" s="4"/>
      <c r="C40" s="4"/>
      <c r="D40" s="5"/>
      <c r="E40" s="5"/>
      <c r="F40" s="13" t="s">
        <v>10</v>
      </c>
      <c r="G40" s="14"/>
      <c r="H40" s="43">
        <f>SUM(H8:H39)</f>
        <v>0</v>
      </c>
      <c r="I40" s="43">
        <f>SUM(I8:I39)</f>
        <v>0</v>
      </c>
      <c r="J40" s="43">
        <f>SUM(J8:J39)</f>
        <v>0</v>
      </c>
    </row>
    <row r="41" spans="1:10" x14ac:dyDescent="0.25">
      <c r="A41" s="98" t="s">
        <v>20</v>
      </c>
      <c r="B41" s="99"/>
      <c r="C41" s="99"/>
      <c r="D41" s="100"/>
      <c r="E41" s="5"/>
      <c r="F41" s="11"/>
      <c r="G41" s="9"/>
      <c r="H41" s="42"/>
      <c r="I41" s="42"/>
      <c r="J41" s="42"/>
    </row>
    <row r="42" spans="1:10" ht="15" customHeight="1" x14ac:dyDescent="0.25">
      <c r="A42" s="76" t="s">
        <v>16</v>
      </c>
      <c r="B42" s="77"/>
      <c r="C42" s="77"/>
      <c r="D42" s="45" t="s">
        <v>18</v>
      </c>
    </row>
    <row r="43" spans="1:10" ht="15" customHeight="1" x14ac:dyDescent="0.25">
      <c r="A43" s="76" t="s">
        <v>17</v>
      </c>
      <c r="B43" s="77"/>
      <c r="C43" s="77"/>
      <c r="D43" s="45" t="s">
        <v>18</v>
      </c>
    </row>
    <row r="44" spans="1:10" x14ac:dyDescent="0.25">
      <c r="A44" s="101" t="s">
        <v>19</v>
      </c>
      <c r="B44" s="102"/>
      <c r="C44" s="103"/>
      <c r="D44" s="45" t="s">
        <v>18</v>
      </c>
    </row>
    <row r="45" spans="1:10" ht="30.75" customHeight="1" thickBot="1" x14ac:dyDescent="0.3">
      <c r="A45" s="104" t="s">
        <v>55</v>
      </c>
      <c r="B45" s="105"/>
      <c r="C45" s="106"/>
      <c r="D45" s="107" t="s">
        <v>18</v>
      </c>
    </row>
  </sheetData>
  <sheetProtection sheet="1" objects="1" scenarios="1"/>
  <mergeCells count="18">
    <mergeCell ref="E19:E29"/>
    <mergeCell ref="E30:E39"/>
    <mergeCell ref="A8:A18"/>
    <mergeCell ref="E8:E18"/>
    <mergeCell ref="A41:D41"/>
    <mergeCell ref="A44:C44"/>
    <mergeCell ref="A45:C45"/>
    <mergeCell ref="I6:I7"/>
    <mergeCell ref="J6:J7"/>
    <mergeCell ref="A42:C42"/>
    <mergeCell ref="A43:C43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2020-08-04T11:35:27Z</dcterms:modified>
</cp:coreProperties>
</file>