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<sst xmlns="http://schemas.openxmlformats.org/spreadsheetml/2006/main" count="75" uniqueCount="64">
  <si>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</si>
  <si>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</si>
  <si>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</si>
  <si>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</si>
  <si>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</si>
  <si>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</si>
  <si>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</si>
  <si>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</si>
  <si>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</si>
  <si>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</si>
  <si>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</si>
  <si>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</si>
  <si>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</si>
  <si>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</si>
  <si>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</si>
  <si>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</si>
  <si>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</si>
  <si>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</si>
  <si>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</si>
  <si>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</si>
  <si>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</si>
  <si>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</si>
  <si>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VŠEOBECNÉ POŽADAVKY</t>
  </si>
  <si>
    <t>PassMark – G3D Mark min. 1200</t>
  </si>
  <si>
    <t>procesor</t>
  </si>
  <si>
    <t>RAM</t>
  </si>
  <si>
    <t>min. 16 GB (2x8 GB), DDR4, min. 2666MHz</t>
  </si>
  <si>
    <t>SSD</t>
  </si>
  <si>
    <t>napájecí zdroj</t>
  </si>
  <si>
    <t>porty přední panel</t>
  </si>
  <si>
    <t>porty zadní panel</t>
  </si>
  <si>
    <t>síťové vlastnosti</t>
  </si>
  <si>
    <t>podpora PXE a WOL, wifi 802.11 ac, bluetooth</t>
  </si>
  <si>
    <t>vlastnosti BIOSu/UEFI</t>
  </si>
  <si>
    <t>replikace nastavení, možnost uzamčení, možnost vyvolání boot menu po startu</t>
  </si>
  <si>
    <t>form factor</t>
  </si>
  <si>
    <t>příslušenství</t>
  </si>
  <si>
    <t>operační systém</t>
  </si>
  <si>
    <t>předinstalovaný OEM operační systém Windows (nutné jako podkladová licence pro Campus Agreement)</t>
  </si>
  <si>
    <t>min. 60 měsíců  se zásahem technika do druhého pracovního dne, s opravou u odběratele, opětovné uvedení do provozu do 5 pracovních dnů</t>
  </si>
  <si>
    <t>grafický adaptér</t>
  </si>
  <si>
    <t>Pracovní stanice 05</t>
  </si>
  <si>
    <t>PassMark – CPU Mark min. 9100, 64 bit, min. 6 jader, min. 3GHz, s integrovaným grafickým jádrem</t>
  </si>
  <si>
    <t>min. 256 GB, M.2 slot, NVMe</t>
  </si>
  <si>
    <t>min. 90 W (externí napájecí adaptér)</t>
  </si>
  <si>
    <t>min. 2xUSB 3.x, 1xUSB-C, 2xjack 3.5</t>
  </si>
  <si>
    <t>min. 1xHDMI, 1xRJ45, 4xUSB-A, 2xDisplayPort</t>
  </si>
  <si>
    <t xml:space="preserve">mini, možnost zamčení kensingtonem </t>
  </si>
  <si>
    <t>drátová klávesnice (standardní rozložení kláves, s podporou CZ a ENG, odolná proti rozlití tekutiny) a drátová myš s min. 2 tlačítky a kolečkem. Stejné barvy a provedení. V provedení s USB konektorem.</t>
  </si>
  <si>
    <t>Redukce USB</t>
  </si>
  <si>
    <t>Koncovka 1</t>
  </si>
  <si>
    <t>USB-A zástrčka (MALE)</t>
  </si>
  <si>
    <t>Koncovka 2</t>
  </si>
  <si>
    <t>DE-9 (DB-9) zástrčka (MALE) s pojistnými šrouby</t>
  </si>
  <si>
    <t>Funkce</t>
  </si>
  <si>
    <t>aktivní převodník sériového portu na USB sběrnici</t>
  </si>
  <si>
    <t>Délka</t>
  </si>
  <si>
    <t>Redukce VIDEO</t>
  </si>
  <si>
    <t>DisplayPort zástrčka standardní velikosti (MALE)</t>
  </si>
  <si>
    <t>VGA zásuvka (FEMALE)</t>
  </si>
  <si>
    <t>Aktivní redukce z DP na VGA</t>
  </si>
  <si>
    <t>2 m</t>
  </si>
  <si>
    <t>max. 50 cm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</si>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</sst>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8" borderId="16" xfId="0" applyFont="1" applyFill="1" applyBorder="1" applyAlignment="1">
      <alignment horizontal="left" vertical="top"/>
    </xf>
    <xf numFmtId="0" fontId="0" fillId="4" borderId="8" xfId="0" applyFont="1" applyFill="1" applyBorder="1" applyAlignment="1" applyProtection="1">
      <alignment wrapText="1"/>
      <protection locked="0"/>
    </xf>
    <xf numFmtId="3" fontId="0" fillId="4" borderId="1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18" xfId="0" applyNumberFormat="1" applyFill="1" applyBorder="1"/>
    <xf numFmtId="0" fontId="2" fillId="8" borderId="19" xfId="0" applyFont="1" applyFill="1" applyBorder="1" applyAlignment="1">
      <alignment horizontal="left" vertical="top"/>
    </xf>
    <xf numFmtId="0" fontId="2" fillId="8" borderId="20" xfId="0" applyFont="1" applyFill="1" applyBorder="1" applyAlignment="1">
      <alignment horizontal="left" vertical="top"/>
    </xf>
    <xf numFmtId="3" fontId="0" fillId="2" borderId="14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21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6" fillId="0" borderId="24" xfId="0" applyFont="1" applyBorder="1" applyAlignment="1">
      <alignment vertical="center"/>
    </xf>
    <xf numFmtId="0" fontId="6" fillId="9" borderId="24" xfId="0" applyFont="1" applyFill="1" applyBorder="1" applyAlignment="1">
      <alignment wrapText="1"/>
    </xf>
    <xf numFmtId="0" fontId="7" fillId="9" borderId="24" xfId="0" applyFont="1" applyFill="1" applyBorder="1" applyAlignment="1">
      <alignment wrapText="1"/>
    </xf>
    <xf numFmtId="0" fontId="6" fillId="0" borderId="25" xfId="0" applyFont="1" applyBorder="1" applyAlignment="1">
      <alignment horizontal="left" vertical="center"/>
    </xf>
    <xf numFmtId="0" fontId="7" fillId="9" borderId="25" xfId="0" applyFont="1" applyFill="1" applyBorder="1" applyAlignment="1">
      <alignment wrapText="1"/>
    </xf>
    <xf numFmtId="0" fontId="0" fillId="4" borderId="21" xfId="0" applyFont="1" applyFill="1" applyBorder="1" applyAlignment="1" applyProtection="1">
      <alignment wrapText="1"/>
      <protection locked="0"/>
    </xf>
    <xf numFmtId="0" fontId="7" fillId="0" borderId="24" xfId="0" applyFont="1" applyBorder="1" applyAlignment="1">
      <alignment vertical="center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12" xfId="0" applyNumberFormat="1" applyFill="1" applyBorder="1"/>
    <xf numFmtId="0" fontId="6" fillId="9" borderId="25" xfId="0" applyFont="1" applyFill="1" applyBorder="1" applyAlignment="1">
      <alignment wrapText="1"/>
    </xf>
    <xf numFmtId="0" fontId="6" fillId="0" borderId="25" xfId="0" applyFont="1" applyBorder="1" applyAlignment="1">
      <alignment vertical="center"/>
    </xf>
    <xf numFmtId="0" fontId="0" fillId="4" borderId="7" xfId="0" applyFont="1" applyFill="1" applyBorder="1" applyAlignment="1" applyProtection="1">
      <alignment wrapText="1"/>
      <protection locked="0"/>
    </xf>
    <xf numFmtId="0" fontId="7" fillId="0" borderId="26" xfId="0" applyFont="1" applyBorder="1" applyAlignment="1">
      <alignment vertical="center"/>
    </xf>
    <xf numFmtId="0" fontId="7" fillId="9" borderId="26" xfId="0" applyFont="1" applyFill="1" applyBorder="1" applyAlignment="1">
      <alignment wrapText="1"/>
    </xf>
    <xf numFmtId="0" fontId="8" fillId="0" borderId="0" xfId="0" applyFont="1"/>
    <xf numFmtId="0" fontId="7" fillId="9" borderId="27" xfId="0" applyFont="1" applyFill="1" applyBorder="1" applyAlignment="1">
      <alignment wrapText="1"/>
    </xf>
    <xf numFmtId="0" fontId="7" fillId="0" borderId="2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9" borderId="29" xfId="0" applyFont="1" applyFill="1" applyBorder="1" applyAlignment="1">
      <alignment wrapText="1"/>
    </xf>
    <xf numFmtId="0" fontId="9" fillId="0" borderId="24" xfId="0" applyFont="1" applyBorder="1" applyAlignment="1">
      <alignment vertical="center"/>
    </xf>
    <xf numFmtId="0" fontId="9" fillId="9" borderId="24" xfId="0" applyFont="1" applyFill="1" applyBorder="1" applyAlignment="1">
      <alignment wrapText="1"/>
    </xf>
    <xf numFmtId="0" fontId="9" fillId="0" borderId="25" xfId="0" applyFont="1" applyBorder="1" applyAlignment="1">
      <alignment vertical="center"/>
    </xf>
    <xf numFmtId="0" fontId="9" fillId="9" borderId="25" xfId="0" applyFont="1" applyFill="1" applyBorder="1" applyAlignment="1">
      <alignment wrapText="1"/>
    </xf>
    <xf numFmtId="0" fontId="9" fillId="0" borderId="6" xfId="0" applyFont="1" applyBorder="1" applyAlignment="1">
      <alignment vertical="center"/>
    </xf>
    <xf numFmtId="0" fontId="9" fillId="9" borderId="27" xfId="0" applyFont="1" applyFill="1" applyBorder="1" applyAlignment="1">
      <alignment wrapText="1"/>
    </xf>
    <xf numFmtId="0" fontId="10" fillId="0" borderId="13" xfId="0" applyFont="1" applyFill="1" applyBorder="1" applyAlignment="1">
      <alignment vertical="center"/>
    </xf>
    <xf numFmtId="0" fontId="10" fillId="10" borderId="13" xfId="0" applyFont="1" applyFill="1" applyBorder="1"/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top"/>
    </xf>
    <xf numFmtId="0" fontId="2" fillId="5" borderId="31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10" borderId="33" xfId="0" applyFill="1" applyBorder="1" applyAlignment="1">
      <alignment horizontal="left" vertical="top" wrapText="1"/>
    </xf>
    <xf numFmtId="0" fontId="0" fillId="10" borderId="34" xfId="0" applyFill="1" applyBorder="1" applyAlignment="1">
      <alignment horizontal="left" vertical="top" wrapText="1"/>
    </xf>
    <xf numFmtId="0" fontId="0" fillId="10" borderId="35" xfId="0" applyFill="1" applyBorder="1" applyAlignment="1">
      <alignment horizontal="left" vertical="top" wrapText="1"/>
    </xf>
    <xf numFmtId="0" fontId="0" fillId="10" borderId="36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/>
    </xf>
    <xf numFmtId="0" fontId="2" fillId="5" borderId="38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0" fillId="10" borderId="41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0" fillId="4" borderId="42" xfId="0" applyFill="1" applyBorder="1" applyAlignment="1" applyProtection="1">
      <alignment horizontal="left" vertical="top" wrapText="1"/>
      <protection locked="0"/>
    </xf>
    <xf numFmtId="0" fontId="2" fillId="8" borderId="30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/>
    </xf>
    <xf numFmtId="0" fontId="2" fillId="8" borderId="31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SheetLayoutView="85" zoomScalePageLayoutView="55" workbookViewId="0" topLeftCell="A1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83" t="s">
        <v>11</v>
      </c>
      <c r="B3" s="83"/>
      <c r="C3" s="83"/>
      <c r="D3" s="83"/>
      <c r="F3" s="69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88" t="s">
        <v>0</v>
      </c>
      <c r="B6" s="90" t="s">
        <v>1</v>
      </c>
      <c r="C6" s="91"/>
      <c r="D6" s="92" t="s">
        <v>2</v>
      </c>
      <c r="E6" s="49" t="s">
        <v>3</v>
      </c>
      <c r="F6" s="94" t="s">
        <v>13</v>
      </c>
      <c r="G6" s="84" t="s">
        <v>7</v>
      </c>
      <c r="H6" s="86" t="s">
        <v>12</v>
      </c>
      <c r="I6" s="86" t="s">
        <v>14</v>
      </c>
      <c r="J6" s="104" t="s">
        <v>15</v>
      </c>
    </row>
    <row r="7" spans="1:10" ht="15.75" thickBot="1">
      <c r="A7" s="89"/>
      <c r="B7" s="23" t="s">
        <v>4</v>
      </c>
      <c r="C7" s="23" t="s">
        <v>5</v>
      </c>
      <c r="D7" s="93"/>
      <c r="E7" s="24" t="s">
        <v>6</v>
      </c>
      <c r="F7" s="95"/>
      <c r="G7" s="85"/>
      <c r="H7" s="87"/>
      <c r="I7" s="87"/>
      <c r="J7" s="105"/>
    </row>
    <row r="8" spans="1:10" ht="15" customHeight="1">
      <c r="A8" s="111" t="s">
        <v>41</v>
      </c>
      <c r="B8" s="53" t="s">
        <v>40</v>
      </c>
      <c r="C8" s="54" t="s">
        <v>23</v>
      </c>
      <c r="D8" s="25"/>
      <c r="E8" s="108"/>
      <c r="F8" s="26"/>
      <c r="G8" s="27">
        <v>21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30.75" customHeight="1">
      <c r="A9" s="112"/>
      <c r="B9" s="53" t="s">
        <v>24</v>
      </c>
      <c r="C9" s="55" t="s">
        <v>42</v>
      </c>
      <c r="D9" s="21"/>
      <c r="E9" s="115"/>
      <c r="F9" s="16"/>
      <c r="G9" s="17"/>
      <c r="H9" s="18"/>
      <c r="I9" s="19"/>
      <c r="J9" s="30"/>
    </row>
    <row r="10" spans="1:10" s="6" customFormat="1" ht="15" customHeight="1">
      <c r="A10" s="112"/>
      <c r="B10" s="53" t="s">
        <v>25</v>
      </c>
      <c r="C10" s="55" t="s">
        <v>26</v>
      </c>
      <c r="D10" s="22"/>
      <c r="E10" s="115"/>
      <c r="F10" s="7"/>
      <c r="G10" s="8"/>
      <c r="H10" s="15"/>
      <c r="I10" s="20"/>
      <c r="J10" s="31"/>
    </row>
    <row r="11" spans="1:10" s="6" customFormat="1" ht="15">
      <c r="A11" s="113"/>
      <c r="B11" s="53" t="s">
        <v>27</v>
      </c>
      <c r="C11" s="54" t="s">
        <v>43</v>
      </c>
      <c r="D11" s="22"/>
      <c r="E11" s="115"/>
      <c r="F11" s="7"/>
      <c r="G11" s="8"/>
      <c r="H11" s="15"/>
      <c r="I11" s="20"/>
      <c r="J11" s="31"/>
    </row>
    <row r="12" spans="1:10" s="6" customFormat="1" ht="15">
      <c r="A12" s="113"/>
      <c r="B12" s="53" t="s">
        <v>28</v>
      </c>
      <c r="C12" s="55" t="s">
        <v>44</v>
      </c>
      <c r="D12" s="22"/>
      <c r="E12" s="115"/>
      <c r="F12" s="7"/>
      <c r="G12" s="8"/>
      <c r="H12" s="15"/>
      <c r="I12" s="20"/>
      <c r="J12" s="31"/>
    </row>
    <row r="13" spans="1:10" s="6" customFormat="1" ht="15">
      <c r="A13" s="113"/>
      <c r="B13" s="53" t="s">
        <v>29</v>
      </c>
      <c r="C13" s="54" t="s">
        <v>45</v>
      </c>
      <c r="D13" s="22"/>
      <c r="E13" s="115"/>
      <c r="F13" s="7"/>
      <c r="G13" s="8"/>
      <c r="H13" s="15"/>
      <c r="I13" s="20"/>
      <c r="J13" s="31"/>
    </row>
    <row r="14" spans="1:10" s="6" customFormat="1" ht="15">
      <c r="A14" s="113"/>
      <c r="B14" s="53" t="s">
        <v>30</v>
      </c>
      <c r="C14" s="54" t="s">
        <v>46</v>
      </c>
      <c r="D14" s="22"/>
      <c r="E14" s="115"/>
      <c r="F14" s="7"/>
      <c r="G14" s="8"/>
      <c r="H14" s="15"/>
      <c r="I14" s="20"/>
      <c r="J14" s="31"/>
    </row>
    <row r="15" spans="1:10" s="6" customFormat="1" ht="17.25" customHeight="1">
      <c r="A15" s="113"/>
      <c r="B15" s="53" t="s">
        <v>31</v>
      </c>
      <c r="C15" s="54" t="s">
        <v>32</v>
      </c>
      <c r="D15" s="22"/>
      <c r="E15" s="115"/>
      <c r="F15" s="7"/>
      <c r="G15" s="8"/>
      <c r="H15" s="15"/>
      <c r="I15" s="20"/>
      <c r="J15" s="31"/>
    </row>
    <row r="16" spans="1:10" s="6" customFormat="1" ht="30">
      <c r="A16" s="113"/>
      <c r="B16" s="53" t="s">
        <v>33</v>
      </c>
      <c r="C16" s="54" t="s">
        <v>34</v>
      </c>
      <c r="D16" s="22"/>
      <c r="E16" s="115"/>
      <c r="F16" s="7"/>
      <c r="G16" s="8"/>
      <c r="H16" s="15"/>
      <c r="I16" s="20"/>
      <c r="J16" s="31"/>
    </row>
    <row r="17" spans="1:10" s="6" customFormat="1" ht="15">
      <c r="A17" s="113"/>
      <c r="B17" s="53" t="s">
        <v>35</v>
      </c>
      <c r="C17" s="54" t="s">
        <v>47</v>
      </c>
      <c r="D17" s="22"/>
      <c r="E17" s="115"/>
      <c r="F17" s="7"/>
      <c r="G17" s="8"/>
      <c r="H17" s="15"/>
      <c r="I17" s="20"/>
      <c r="J17" s="31"/>
    </row>
    <row r="18" spans="1:10" s="6" customFormat="1" ht="45">
      <c r="A18" s="113"/>
      <c r="B18" s="56" t="s">
        <v>36</v>
      </c>
      <c r="C18" s="64" t="s">
        <v>48</v>
      </c>
      <c r="D18" s="22"/>
      <c r="E18" s="115"/>
      <c r="F18" s="7"/>
      <c r="G18" s="8"/>
      <c r="H18" s="15"/>
      <c r="I18" s="20"/>
      <c r="J18" s="31"/>
    </row>
    <row r="19" spans="1:10" s="6" customFormat="1" ht="30">
      <c r="A19" s="113"/>
      <c r="B19" s="53" t="s">
        <v>37</v>
      </c>
      <c r="C19" s="54" t="s">
        <v>38</v>
      </c>
      <c r="D19" s="22"/>
      <c r="E19" s="115"/>
      <c r="F19" s="7"/>
      <c r="G19" s="8"/>
      <c r="H19" s="15"/>
      <c r="I19" s="20"/>
      <c r="J19" s="31"/>
    </row>
    <row r="20" spans="1:10" s="6" customFormat="1" ht="45.75" thickBot="1">
      <c r="A20" s="114"/>
      <c r="B20" s="65" t="s">
        <v>8</v>
      </c>
      <c r="C20" s="64" t="s">
        <v>39</v>
      </c>
      <c r="D20" s="66"/>
      <c r="E20" s="115"/>
      <c r="F20" s="7"/>
      <c r="G20" s="8"/>
      <c r="H20" s="15"/>
      <c r="I20" s="20"/>
      <c r="J20" s="31"/>
    </row>
    <row r="21" spans="1:10" s="6" customFormat="1" ht="15">
      <c r="A21" s="38" t="s">
        <v>49</v>
      </c>
      <c r="B21" s="67" t="s">
        <v>50</v>
      </c>
      <c r="C21" s="68" t="s">
        <v>51</v>
      </c>
      <c r="D21" s="39"/>
      <c r="E21" s="108"/>
      <c r="F21" s="40"/>
      <c r="G21" s="41">
        <v>1</v>
      </c>
      <c r="H21" s="42">
        <f>F21*G21</f>
        <v>0</v>
      </c>
      <c r="I21" s="42">
        <f>J21-H21</f>
        <v>0</v>
      </c>
      <c r="J21" s="43">
        <f>H21*1.21</f>
        <v>0</v>
      </c>
    </row>
    <row r="22" spans="1:10" s="6" customFormat="1" ht="15">
      <c r="A22" s="44"/>
      <c r="B22" s="59" t="s">
        <v>52</v>
      </c>
      <c r="C22" s="55" t="s">
        <v>53</v>
      </c>
      <c r="D22" s="58"/>
      <c r="E22" s="109"/>
      <c r="F22" s="60"/>
      <c r="G22" s="61"/>
      <c r="H22" s="62"/>
      <c r="I22" s="62"/>
      <c r="J22" s="63"/>
    </row>
    <row r="23" spans="1:10" s="6" customFormat="1" ht="15">
      <c r="A23" s="44"/>
      <c r="B23" s="71" t="s">
        <v>54</v>
      </c>
      <c r="C23" s="57" t="s">
        <v>55</v>
      </c>
      <c r="D23" s="22"/>
      <c r="E23" s="109"/>
      <c r="F23" s="37"/>
      <c r="G23" s="8"/>
      <c r="H23" s="15"/>
      <c r="I23" s="20"/>
      <c r="J23" s="31"/>
    </row>
    <row r="24" spans="1:10" s="6" customFormat="1" ht="15">
      <c r="A24" s="44"/>
      <c r="B24" s="72" t="s">
        <v>56</v>
      </c>
      <c r="C24" s="70" t="s">
        <v>61</v>
      </c>
      <c r="D24" s="22"/>
      <c r="E24" s="109"/>
      <c r="F24" s="37"/>
      <c r="G24" s="8"/>
      <c r="H24" s="15"/>
      <c r="I24" s="20"/>
      <c r="J24" s="31"/>
    </row>
    <row r="25" spans="1:10" s="6" customFormat="1" ht="15.75" thickBot="1">
      <c r="A25" s="45"/>
      <c r="B25" s="73" t="s">
        <v>8</v>
      </c>
      <c r="C25" s="74" t="s">
        <v>63</v>
      </c>
      <c r="D25" s="32"/>
      <c r="E25" s="110"/>
      <c r="F25" s="46"/>
      <c r="G25" s="33"/>
      <c r="H25" s="34"/>
      <c r="I25" s="35"/>
      <c r="J25" s="36"/>
    </row>
    <row r="26" spans="1:10" s="6" customFormat="1" ht="15">
      <c r="A26" s="38" t="s">
        <v>57</v>
      </c>
      <c r="B26" s="75" t="s">
        <v>50</v>
      </c>
      <c r="C26" s="76" t="s">
        <v>58</v>
      </c>
      <c r="D26" s="39"/>
      <c r="E26" s="108"/>
      <c r="F26" s="40"/>
      <c r="G26" s="41">
        <v>1</v>
      </c>
      <c r="H26" s="42">
        <f>F26*G26</f>
        <v>0</v>
      </c>
      <c r="I26" s="42">
        <f>J26-H26</f>
        <v>0</v>
      </c>
      <c r="J26" s="43">
        <f>H26*1.21</f>
        <v>0</v>
      </c>
    </row>
    <row r="27" spans="1:10" s="6" customFormat="1" ht="15">
      <c r="A27" s="44"/>
      <c r="B27" s="75" t="s">
        <v>52</v>
      </c>
      <c r="C27" s="76" t="s">
        <v>59</v>
      </c>
      <c r="D27" s="22"/>
      <c r="E27" s="109"/>
      <c r="F27" s="37"/>
      <c r="G27" s="8"/>
      <c r="H27" s="15"/>
      <c r="I27" s="20"/>
      <c r="J27" s="31"/>
    </row>
    <row r="28" spans="1:10" s="6" customFormat="1" ht="15">
      <c r="A28" s="44"/>
      <c r="B28" s="77" t="s">
        <v>54</v>
      </c>
      <c r="C28" s="78" t="s">
        <v>60</v>
      </c>
      <c r="D28" s="22"/>
      <c r="E28" s="109"/>
      <c r="F28" s="37"/>
      <c r="G28" s="8"/>
      <c r="H28" s="15"/>
      <c r="I28" s="20"/>
      <c r="J28" s="31"/>
    </row>
    <row r="29" spans="1:10" s="6" customFormat="1" ht="15">
      <c r="A29" s="44"/>
      <c r="B29" s="79" t="s">
        <v>56</v>
      </c>
      <c r="C29" s="80" t="s">
        <v>62</v>
      </c>
      <c r="D29" s="22"/>
      <c r="E29" s="109"/>
      <c r="F29" s="37"/>
      <c r="G29" s="8"/>
      <c r="H29" s="15"/>
      <c r="I29" s="20"/>
      <c r="J29" s="31"/>
    </row>
    <row r="30" spans="1:10" s="6" customFormat="1" ht="15.75" thickBot="1">
      <c r="A30" s="45"/>
      <c r="B30" s="81" t="s">
        <v>8</v>
      </c>
      <c r="C30" s="82" t="s">
        <v>63</v>
      </c>
      <c r="D30" s="32"/>
      <c r="E30" s="110"/>
      <c r="F30" s="46"/>
      <c r="G30" s="33"/>
      <c r="H30" s="34"/>
      <c r="I30" s="35"/>
      <c r="J30" s="36"/>
    </row>
    <row r="31" spans="1:10" ht="15.75" thickBot="1">
      <c r="A31" s="3"/>
      <c r="B31" s="4"/>
      <c r="C31" s="4"/>
      <c r="D31" s="5"/>
      <c r="E31" s="5"/>
      <c r="F31" s="13" t="s">
        <v>10</v>
      </c>
      <c r="G31" s="14"/>
      <c r="H31" s="48">
        <f>SUM(H8:H30)</f>
        <v>0</v>
      </c>
      <c r="I31" s="48">
        <f>SUM(I8:I30)</f>
        <v>0</v>
      </c>
      <c r="J31" s="48">
        <f>SUM(J8:J30)</f>
        <v>0</v>
      </c>
    </row>
    <row r="32" spans="1:10" ht="15">
      <c r="A32" s="101" t="s">
        <v>22</v>
      </c>
      <c r="B32" s="102"/>
      <c r="C32" s="102"/>
      <c r="D32" s="103"/>
      <c r="E32" s="5"/>
      <c r="F32" s="11"/>
      <c r="G32" s="9"/>
      <c r="H32" s="47"/>
      <c r="I32" s="47"/>
      <c r="J32" s="47"/>
    </row>
    <row r="33" spans="1:4" ht="15">
      <c r="A33" s="106" t="s">
        <v>16</v>
      </c>
      <c r="B33" s="107"/>
      <c r="C33" s="107"/>
      <c r="D33" s="50" t="s">
        <v>20</v>
      </c>
    </row>
    <row r="34" spans="1:4" ht="15">
      <c r="A34" s="106" t="s">
        <v>17</v>
      </c>
      <c r="B34" s="107"/>
      <c r="C34" s="107"/>
      <c r="D34" s="50" t="s">
        <v>20</v>
      </c>
    </row>
    <row r="35" spans="1:4" ht="15">
      <c r="A35" s="96" t="s">
        <v>21</v>
      </c>
      <c r="B35" s="97"/>
      <c r="C35" s="98"/>
      <c r="D35" s="50" t="s">
        <v>20</v>
      </c>
    </row>
    <row r="36" spans="1:4" ht="33.75" customHeight="1">
      <c r="A36" s="96" t="s">
        <v>18</v>
      </c>
      <c r="B36" s="97"/>
      <c r="C36" s="98"/>
      <c r="D36" s="51" t="s">
        <v>20</v>
      </c>
    </row>
    <row r="37" spans="1:4" ht="15.75" thickBot="1">
      <c r="A37" s="99" t="s">
        <v>19</v>
      </c>
      <c r="B37" s="100"/>
      <c r="C37" s="100"/>
      <c r="D37" s="52" t="s">
        <v>20</v>
      </c>
    </row>
  </sheetData>
  <sheetProtection sheet="1" objects="1" scenarios="1"/>
  <mergeCells count="19">
    <mergeCell ref="A36:C36"/>
    <mergeCell ref="A37:C37"/>
    <mergeCell ref="A32:D32"/>
    <mergeCell ref="I6:I7"/>
    <mergeCell ref="J6:J7"/>
    <mergeCell ref="A33:C33"/>
    <mergeCell ref="A34:C34"/>
    <mergeCell ref="A35:C35"/>
    <mergeCell ref="E21:E25"/>
    <mergeCell ref="E26:E30"/>
    <mergeCell ref="A8:A20"/>
    <mergeCell ref="E8:E20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2020-07-23T13:59:43Z</dcterms:modified>
  <cp:category/>
  <cp:version/>
  <cp:contentType/>
  <cp:contentStatus/>
</cp:coreProperties>
</file>