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https://mendelu-my.sharepoint.com/personal/silhanek_mendelu_cz/Documents/Dokumenty/05_VEŘEJNÉ ZAKÁZKY/00_DNS_2019-2023/09_VZ_II.Q_2020_Těžební činnosti/19_Zakázka_20159__/01_Zadávací dokumentace/"/>
    </mc:Choice>
  </mc:AlternateContent>
  <xr:revisionPtr revIDLastSave="177" documentId="13_ncr:1_{97022B29-C415-4E16-BB92-A909D75DB1CF}" xr6:coauthVersionLast="45" xr6:coauthVersionMax="45" xr10:uidLastSave="{5C998042-7C70-476B-A1BF-76850553827A}"/>
  <bookViews>
    <workbookView xWindow="-120" yWindow="-120" windowWidth="29040" windowHeight="15840" xr2:uid="{00000000-000D-0000-FFFF-FFFF0000000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<sst xmlns="http://schemas.openxmlformats.org/spreadsheetml/2006/main" count="97" uniqueCount="53">
  <si>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</si>
  <si>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</si>
  <si>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</si>
  <si>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</si>
  <si>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</si>
  <si>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</si>
  <si>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</si>
  <si>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</si>
  <si>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</si>
  <si>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</si>
  <si>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</si>
  <si>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</si>
  <si>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</si>
  <si>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</si>
  <si>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</si>
  <si>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</si>
  <si>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</si>
  <si>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</si>
  <si>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</si>
  <si>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</si>
  <si>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</si>
  <si>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</si>
  <si>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</si>
  <si>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</si>
  <si>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</si>
  <si>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</si>
  <si>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</si>
  <si>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</si>
  <si>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</si>
  <si>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</si>
  <si>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</si>
  <si>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</si>
  <si>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</si>
  <si>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</si>
  <si>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</si>
  <si>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</si>
  <si>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</si>
  <si>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</si>
  <si>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minitendr:</t>
  </si>
  <si>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</si>
  <si>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</si>
  <si>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</si>
  <si>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</si>
  <si>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</si>
  <si>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</si>
  <si>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</si>
  <si>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v traktorových terénech</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</si>
  <si>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</si>
  <si>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</si>
  <si>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</si>
  <si>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</si>
  <si>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</si>
  <si>
    <t>Zadavatel všechny uchazeče dopředu upozorňuje, že vzhledem k charakteru výroby (roztroušená nahodilá těžba, výroba převážně dlouhých sortimentů) a specifiku pracoviště (přibližovací síť po 60 m) zadavatel požaduje provedení těžby dříví výhradně pomocí JMP a soustřeďování dříví pomocí UKT nebo SLKT.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</si>
</sst>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
      <b/>
      <sz val="14"/>
      <color theme="1"/>
      <name val="Calibri"/>
      <family val="2"/>
      <charset val="238"/>
      <scheme val="minor"/>
    </font>
    <font>
      <i/>
      <sz val="11"/>
      <color rgb="FFFF0000"/>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s>
  <borders count="83">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diagonal/>
    </border>
  </borders>
  <cellStyleXfs count="1">
    <xf numFmtId="0" fontId="0" fillId="0" borderId="0"/>
  </cellStyleXfs>
  <cellXfs count="142">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0" fillId="0" borderId="0" xfId="0" applyProtection="1">
      <protection locked="0"/>
    </xf>
    <xf numFmtId="0" fontId="15" fillId="3" borderId="0" xfId="0" applyFont="1" applyFill="1" applyAlignment="1">
      <alignment horizontal="right"/>
    </xf>
    <xf numFmtId="0" fontId="1" fillId="0" borderId="0" xfId="0" applyFont="1" applyAlignment="1">
      <alignment horizontal="right" vertical="center" wrapText="1" indent="2"/>
    </xf>
    <xf numFmtId="0" fontId="1" fillId="0" borderId="0" xfId="0" applyFont="1" applyAlignment="1">
      <alignment horizontal="right" indent="2"/>
    </xf>
    <xf numFmtId="0" fontId="0" fillId="0" borderId="0" xfId="0" applyAlignment="1">
      <alignment horizontal="right" indent="2"/>
    </xf>
    <xf numFmtId="0" fontId="16" fillId="2" borderId="43" xfId="0" applyFont="1" applyFill="1" applyBorder="1" applyAlignment="1">
      <alignment horizontal="right" vertical="center" indent="1"/>
    </xf>
    <xf numFmtId="0" fontId="16" fillId="2" borderId="44"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9" fillId="0" borderId="47" xfId="0" applyFont="1" applyBorder="1" applyAlignment="1">
      <alignment horizontal="left" vertical="center" indent="1"/>
    </xf>
    <xf numFmtId="3" fontId="19" fillId="3" borderId="48" xfId="0" applyNumberFormat="1" applyFont="1" applyFill="1" applyBorder="1" applyAlignment="1" applyProtection="1">
      <alignment horizontal="right" vertical="center" indent="1"/>
      <protection locked="0"/>
    </xf>
    <xf numFmtId="3" fontId="19" fillId="3" borderId="49" xfId="0" applyNumberFormat="1" applyFont="1" applyFill="1" applyBorder="1" applyAlignment="1" applyProtection="1">
      <alignment horizontal="right" vertical="center" indent="1"/>
      <protection locked="0"/>
    </xf>
    <xf numFmtId="0" fontId="19" fillId="0" borderId="50" xfId="0" applyFont="1" applyBorder="1" applyAlignment="1">
      <alignment horizontal="left" vertical="center" indent="1"/>
    </xf>
    <xf numFmtId="3" fontId="19" fillId="3" borderId="51" xfId="0" applyNumberFormat="1" applyFont="1" applyFill="1" applyBorder="1" applyAlignment="1" applyProtection="1">
      <alignment horizontal="right" vertical="center" indent="1"/>
      <protection locked="0"/>
    </xf>
    <xf numFmtId="3" fontId="19" fillId="3" borderId="52" xfId="0" applyNumberFormat="1" applyFont="1" applyFill="1" applyBorder="1" applyAlignment="1" applyProtection="1">
      <alignment horizontal="right" vertical="center" indent="1"/>
      <protection locked="0"/>
    </xf>
    <xf numFmtId="0" fontId="19" fillId="0" borderId="55" xfId="0" applyFont="1" applyBorder="1" applyAlignment="1">
      <alignment horizontal="left" vertical="center" wrapText="1" indent="1"/>
    </xf>
    <xf numFmtId="0" fontId="19" fillId="0" borderId="56" xfId="0" applyFont="1" applyBorder="1" applyAlignment="1">
      <alignment horizontal="left" vertical="center" wrapText="1" indent="1"/>
    </xf>
    <xf numFmtId="0" fontId="16" fillId="2" borderId="58" xfId="0" applyFont="1" applyFill="1" applyBorder="1" applyAlignment="1">
      <alignment horizontal="right" vertical="center" indent="1"/>
    </xf>
    <xf numFmtId="3" fontId="19" fillId="3" borderId="59" xfId="0" applyNumberFormat="1" applyFont="1" applyFill="1" applyBorder="1" applyAlignment="1" applyProtection="1">
      <alignment horizontal="right" vertical="center" indent="1"/>
      <protection locked="0"/>
    </xf>
    <xf numFmtId="3" fontId="19" fillId="3" borderId="60" xfId="0" applyNumberFormat="1" applyFont="1" applyFill="1" applyBorder="1" applyAlignment="1" applyProtection="1">
      <alignment horizontal="right" vertical="center" indent="1"/>
      <protection locked="0"/>
    </xf>
    <xf numFmtId="14" fontId="12" fillId="3" borderId="3" xfId="0" applyNumberFormat="1" applyFont="1" applyFill="1" applyBorder="1" applyAlignment="1">
      <alignment horizontal="left" vertical="center" indent="1"/>
    </xf>
    <xf numFmtId="0" fontId="7" fillId="0" borderId="61" xfId="0" applyFont="1" applyBorder="1" applyAlignment="1">
      <alignment horizontal="left" vertical="center" wrapText="1" indent="1"/>
    </xf>
    <xf numFmtId="3" fontId="1" fillId="3" borderId="62" xfId="0" applyNumberFormat="1" applyFont="1" applyFill="1" applyBorder="1" applyAlignment="1">
      <alignment horizontal="right" vertical="center" indent="1"/>
    </xf>
    <xf numFmtId="3" fontId="1" fillId="0" borderId="63" xfId="0" applyNumberFormat="1" applyFont="1" applyBorder="1" applyAlignment="1">
      <alignment horizontal="right" vertical="center" indent="1"/>
    </xf>
    <xf numFmtId="3" fontId="1"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0" fontId="7" fillId="0" borderId="66" xfId="0" applyFont="1" applyBorder="1" applyAlignment="1">
      <alignment horizontal="left" vertical="center" wrapText="1" indent="1"/>
    </xf>
    <xf numFmtId="3" fontId="1" fillId="3" borderId="67" xfId="0" applyNumberFormat="1" applyFont="1" applyFill="1" applyBorder="1" applyAlignment="1" applyProtection="1">
      <alignment horizontal="right" vertical="center" indent="1"/>
      <protection locked="0"/>
    </xf>
    <xf numFmtId="3" fontId="1" fillId="4" borderId="67" xfId="0" applyNumberFormat="1" applyFont="1" applyFill="1" applyBorder="1" applyAlignment="1" applyProtection="1">
      <alignment horizontal="right" vertical="center" indent="1"/>
      <protection locked="0"/>
    </xf>
    <xf numFmtId="3" fontId="2" fillId="0" borderId="68" xfId="0" applyNumberFormat="1" applyFont="1" applyBorder="1" applyAlignment="1">
      <alignment horizontal="right" vertical="center" indent="1"/>
    </xf>
    <xf numFmtId="0" fontId="7" fillId="0" borderId="69" xfId="0" applyFont="1" applyBorder="1" applyAlignment="1">
      <alignment horizontal="left" vertical="center" wrapText="1" indent="1"/>
    </xf>
    <xf numFmtId="3" fontId="1" fillId="0" borderId="70" xfId="0" applyNumberFormat="1" applyFont="1" applyBorder="1" applyAlignment="1">
      <alignment horizontal="right" vertical="center" indent="1"/>
    </xf>
    <xf numFmtId="3" fontId="1" fillId="3" borderId="71" xfId="0" applyNumberFormat="1" applyFont="1" applyFill="1" applyBorder="1" applyAlignment="1">
      <alignment horizontal="right" vertical="center" indent="1"/>
    </xf>
    <xf numFmtId="3" fontId="1" fillId="0" borderId="71" xfId="0" applyNumberFormat="1" applyFont="1" applyBorder="1" applyAlignment="1">
      <alignment horizontal="right" vertical="center" indent="1"/>
    </xf>
    <xf numFmtId="3" fontId="1" fillId="0" borderId="69"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0" fontId="7" fillId="0" borderId="73" xfId="0" applyFont="1" applyBorder="1" applyAlignment="1">
      <alignment horizontal="left" vertical="center" wrapText="1" indent="1"/>
    </xf>
    <xf numFmtId="3" fontId="1" fillId="4" borderId="74" xfId="0" applyNumberFormat="1" applyFont="1" applyFill="1" applyBorder="1" applyAlignment="1" applyProtection="1">
      <alignment horizontal="right" vertical="center" indent="1"/>
      <protection locked="0"/>
    </xf>
    <xf numFmtId="3" fontId="2" fillId="0" borderId="75" xfId="0" applyNumberFormat="1" applyFont="1" applyBorder="1" applyAlignment="1">
      <alignment horizontal="right" vertical="center" indent="1"/>
    </xf>
    <xf numFmtId="3" fontId="1" fillId="0" borderId="62" xfId="0" applyNumberFormat="1" applyFont="1" applyBorder="1" applyAlignment="1">
      <alignment horizontal="right" vertical="center" indent="1"/>
    </xf>
    <xf numFmtId="3" fontId="1" fillId="3" borderId="70" xfId="0" applyNumberFormat="1" applyFont="1" applyFill="1" applyBorder="1" applyAlignment="1">
      <alignment horizontal="right" vertical="center" indent="1"/>
    </xf>
    <xf numFmtId="3" fontId="1" fillId="3" borderId="74" xfId="0" applyNumberFormat="1" applyFont="1" applyFill="1" applyBorder="1" applyAlignment="1" applyProtection="1">
      <alignment horizontal="right" vertical="center" indent="1"/>
      <protection locked="0"/>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4" fillId="0" borderId="0" xfId="0" applyFont="1" applyAlignment="1">
      <alignment horizontal="right" vertical="top"/>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22" fillId="0" borderId="0" xfId="0" applyFont="1" applyAlignment="1">
      <alignment horizontal="left" vertical="top" wrapText="1"/>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6" fillId="2" borderId="57"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9" fillId="0" borderId="82" xfId="0" applyFont="1" applyBorder="1" applyAlignment="1">
      <alignment horizontal="left" vertical="center" wrapText="1" indent="1"/>
    </xf>
    <xf numFmtId="0" fontId="19" fillId="0" borderId="81" xfId="0" applyFont="1" applyBorder="1" applyAlignment="1">
      <alignment horizontal="left" vertical="center" wrapText="1" indent="1"/>
    </xf>
    <xf numFmtId="0" fontId="19" fillId="0" borderId="80" xfId="0" applyFont="1" applyBorder="1" applyAlignment="1">
      <alignment horizontal="left" vertical="center" wrapText="1" indent="1"/>
    </xf>
    <xf numFmtId="0" fontId="16" fillId="2" borderId="4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21" fillId="0" borderId="76" xfId="0" applyFont="1" applyBorder="1" applyAlignment="1">
      <alignment horizontal="center" vertical="center"/>
    </xf>
    <xf numFmtId="0" fontId="21" fillId="0" borderId="78" xfId="0" applyFont="1" applyBorder="1" applyAlignment="1">
      <alignment horizontal="center" vertical="center"/>
    </xf>
  </cellXfs>
  <cellStyles count="1">
    <cellStyle name="Normální" xfId="0" builtinId="0"/>
  </cellStyles>
  <dxfs count="40">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Q9" sqref="Q9"/>
    </sheetView>
  </sheetViews>
  <sheetFormatPr defaultColWidth="9.140625" defaultRowHeight="14.25" x14ac:dyDescent="0.2"/>
  <cols>
    <col min="1" max="1" width="2.42578125" style="6" customWidth="1"/>
    <col min="2" max="2" width="26.28515625" style="3" customWidth="1"/>
    <col min="3" max="3" width="12.42578125" style="4" customWidth="1"/>
    <col min="4" max="4" width="25.5703125" style="4" customWidth="1"/>
    <col min="5" max="12" width="10.7109375" style="5" customWidth="1"/>
    <col min="13" max="13" width="16.85546875" style="5" customWidth="1"/>
    <col min="14" max="16" width="11" style="6" customWidth="1"/>
    <col min="17" max="17" width="14.5703125" style="6" customWidth="1"/>
    <col min="18" max="16384" width="9.140625" style="6"/>
  </cols>
  <sheetData>
    <row r="1" spans="2:34" ht="81.75" customHeight="1" x14ac:dyDescent="0.2">
      <c r="L1" s="108" t="s">
        <v>50</v>
      </c>
      <c r="M1" s="108"/>
      <c r="N1" s="48"/>
      <c r="O1" s="48"/>
      <c r="P1" s="48"/>
      <c r="Q1" s="48"/>
      <c r="R1" s="48"/>
      <c r="S1" s="48"/>
      <c r="T1" s="48"/>
      <c r="U1" s="48"/>
      <c r="V1" s="48"/>
      <c r="W1" s="48"/>
      <c r="X1" s="48"/>
      <c r="Y1" s="48"/>
      <c r="Z1" s="48"/>
      <c r="AA1" s="48"/>
      <c r="AB1" s="48"/>
      <c r="AC1" s="48"/>
      <c r="AD1" s="48"/>
      <c r="AE1" s="48"/>
      <c r="AF1" s="48"/>
      <c r="AG1" s="48"/>
      <c r="AH1" s="48"/>
    </row>
    <row r="2" spans="2:34" ht="24.75" customHeight="1" x14ac:dyDescent="0.25">
      <c r="B2" s="30" t="s">
        <v>26</v>
      </c>
      <c r="C2" s="101" t="s">
        <v>18</v>
      </c>
      <c r="D2" s="102"/>
      <c r="E2" s="103" t="str">
        <f>IF(MID(TAB!G15,3,1)="1","Polesí Habrůvka",IF(MID(TAB!G15,3,1)="0","Polesí Vranov",IF(MID(TAB!G15,3,1)="3","Polesí Bílovice","zadej číslo MT")))</f>
        <v>Polesí Habrůvka</v>
      </c>
      <c r="F2" s="104"/>
      <c r="G2" s="104"/>
      <c r="H2" s="31"/>
      <c r="I2" s="39" t="s">
        <v>30</v>
      </c>
      <c r="J2" s="40">
        <f>TAB!$G$14</f>
        <v>5</v>
      </c>
      <c r="K2" s="32"/>
      <c r="L2" s="52" t="s">
        <v>49</v>
      </c>
      <c r="M2" s="59">
        <f>TAB!$G$15</f>
        <v>20159</v>
      </c>
      <c r="N2" s="48"/>
      <c r="O2" s="48"/>
      <c r="P2" s="111"/>
      <c r="Q2" s="111"/>
      <c r="R2" s="48"/>
      <c r="S2" s="48"/>
      <c r="T2" s="48"/>
      <c r="U2" s="48"/>
      <c r="V2" s="48"/>
      <c r="W2" s="48"/>
      <c r="X2" s="48"/>
      <c r="Y2" s="48"/>
      <c r="Z2" s="48"/>
      <c r="AA2" s="48"/>
      <c r="AB2" s="48"/>
      <c r="AC2" s="48"/>
      <c r="AD2" s="48"/>
      <c r="AE2" s="48"/>
      <c r="AF2" s="48"/>
      <c r="AG2" s="48"/>
      <c r="AH2" s="48"/>
    </row>
    <row r="3" spans="2:34" ht="20.25" customHeight="1" thickBot="1" x14ac:dyDescent="0.25">
      <c r="B3" s="33" t="s">
        <v>31</v>
      </c>
      <c r="C3" s="7"/>
      <c r="D3" s="7"/>
      <c r="E3" s="8"/>
      <c r="F3" s="8"/>
      <c r="G3" s="8"/>
      <c r="H3" s="8"/>
      <c r="I3" s="9"/>
      <c r="J3" s="105" t="s">
        <v>51</v>
      </c>
      <c r="K3" s="105"/>
      <c r="L3" s="105"/>
      <c r="M3" s="71">
        <v>44017</v>
      </c>
      <c r="N3" s="49"/>
      <c r="O3" s="50"/>
      <c r="P3" s="50"/>
      <c r="Q3" s="50"/>
      <c r="R3" s="10"/>
      <c r="S3" s="10"/>
      <c r="T3" s="10"/>
      <c r="U3" s="10"/>
      <c r="V3" s="10"/>
      <c r="W3" s="10"/>
      <c r="X3" s="10"/>
      <c r="Y3" s="10"/>
      <c r="Z3" s="10"/>
      <c r="AA3" s="10"/>
      <c r="AB3" s="10"/>
      <c r="AC3" s="10"/>
      <c r="AD3" s="10"/>
      <c r="AE3" s="10"/>
      <c r="AF3" s="10"/>
      <c r="AG3" s="48"/>
      <c r="AH3" s="48"/>
    </row>
    <row r="4" spans="2:34" ht="21" customHeight="1" x14ac:dyDescent="0.2">
      <c r="B4" s="96" t="s">
        <v>10</v>
      </c>
      <c r="C4" s="118" t="s">
        <v>7</v>
      </c>
      <c r="D4" s="119"/>
      <c r="E4" s="98" t="s">
        <v>8</v>
      </c>
      <c r="F4" s="99"/>
      <c r="G4" s="99"/>
      <c r="H4" s="99"/>
      <c r="I4" s="99"/>
      <c r="J4" s="99"/>
      <c r="K4" s="99"/>
      <c r="L4" s="100"/>
      <c r="M4" s="112" t="s">
        <v>9</v>
      </c>
      <c r="N4" s="48"/>
      <c r="O4" s="10"/>
      <c r="P4" s="10"/>
      <c r="Q4" s="10"/>
      <c r="R4" s="10"/>
      <c r="S4" s="10"/>
      <c r="T4" s="10"/>
      <c r="U4" s="10"/>
      <c r="V4" s="10"/>
      <c r="W4" s="10"/>
      <c r="X4" s="10"/>
      <c r="Y4" s="10"/>
      <c r="Z4" s="10"/>
      <c r="AA4" s="10"/>
      <c r="AB4" s="10"/>
      <c r="AC4" s="10"/>
      <c r="AD4" s="10"/>
      <c r="AE4" s="10"/>
      <c r="AF4" s="10"/>
      <c r="AG4" s="48"/>
      <c r="AH4" s="48"/>
    </row>
    <row r="5" spans="2:34" ht="23.25" customHeight="1" thickBot="1" x14ac:dyDescent="0.25">
      <c r="B5" s="97"/>
      <c r="C5" s="120"/>
      <c r="D5" s="121"/>
      <c r="E5" s="36" t="s">
        <v>0</v>
      </c>
      <c r="F5" s="37" t="s">
        <v>2</v>
      </c>
      <c r="G5" s="37" t="s">
        <v>3</v>
      </c>
      <c r="H5" s="37" t="s">
        <v>4</v>
      </c>
      <c r="I5" s="37" t="s">
        <v>5</v>
      </c>
      <c r="J5" s="37" t="s">
        <v>6</v>
      </c>
      <c r="K5" s="37" t="s">
        <v>32</v>
      </c>
      <c r="L5" s="38" t="s">
        <v>1</v>
      </c>
      <c r="M5" s="113"/>
      <c r="N5" s="48"/>
      <c r="O5" s="10" t="s">
        <v>34</v>
      </c>
      <c r="P5" s="10"/>
      <c r="Q5" s="10"/>
      <c r="R5" s="10"/>
      <c r="S5" s="10"/>
      <c r="T5" s="10"/>
      <c r="U5" s="10"/>
      <c r="V5" s="10"/>
      <c r="W5" s="10"/>
      <c r="X5" s="10"/>
      <c r="Y5" s="10"/>
      <c r="Z5" s="10"/>
      <c r="AA5" s="10"/>
      <c r="AB5" s="10"/>
      <c r="AC5" s="10"/>
      <c r="AD5" s="10"/>
      <c r="AE5" s="10"/>
      <c r="AF5" s="10"/>
      <c r="AG5" s="48"/>
      <c r="AH5" s="48"/>
    </row>
    <row r="6" spans="2:34" ht="24" customHeight="1" x14ac:dyDescent="0.2">
      <c r="B6" s="93" t="s">
        <v>46</v>
      </c>
      <c r="C6" s="106" t="s">
        <v>11</v>
      </c>
      <c r="D6" s="81" t="s">
        <v>13</v>
      </c>
      <c r="E6" s="91">
        <f>TAB!I4</f>
        <v>75</v>
      </c>
      <c r="F6" s="91">
        <f>TAB!J4</f>
        <v>92</v>
      </c>
      <c r="G6" s="84">
        <f>TAB!K4</f>
        <v>74</v>
      </c>
      <c r="H6" s="84">
        <f>TAB!L4</f>
        <v>20</v>
      </c>
      <c r="I6" s="84">
        <f>TAB!M4</f>
        <v>78</v>
      </c>
      <c r="J6" s="84">
        <f>TAB!N4</f>
        <v>20</v>
      </c>
      <c r="K6" s="84">
        <f>TAB!O4</f>
        <v>75</v>
      </c>
      <c r="L6" s="85">
        <f>TAB!P4</f>
        <v>208</v>
      </c>
      <c r="M6" s="86">
        <f t="shared" ref="M6:M16" si="0">SUM(E6:L6)</f>
        <v>642</v>
      </c>
      <c r="N6" s="48"/>
      <c r="O6" s="10" t="s">
        <v>19</v>
      </c>
      <c r="P6" s="10"/>
      <c r="Q6" s="10"/>
      <c r="R6" s="10"/>
      <c r="S6" s="10"/>
      <c r="T6" s="10"/>
      <c r="U6" s="10"/>
      <c r="V6" s="10"/>
      <c r="W6" s="10"/>
      <c r="X6" s="10"/>
      <c r="Y6" s="10"/>
      <c r="Z6" s="10"/>
      <c r="AA6" s="10"/>
      <c r="AB6" s="10"/>
      <c r="AC6" s="10"/>
      <c r="AD6" s="10"/>
      <c r="AE6" s="10"/>
      <c r="AF6" s="10"/>
      <c r="AG6" s="48"/>
      <c r="AH6" s="48"/>
    </row>
    <row r="7" spans="2:34" ht="24" customHeight="1" x14ac:dyDescent="0.2">
      <c r="B7" s="94"/>
      <c r="C7" s="107"/>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x14ac:dyDescent="0.2">
      <c r="B8" s="94"/>
      <c r="C8" s="109" t="s">
        <v>12</v>
      </c>
      <c r="D8" s="72" t="s">
        <v>13</v>
      </c>
      <c r="E8" s="73">
        <f>TAB!I5</f>
        <v>1</v>
      </c>
      <c r="F8" s="74">
        <f>TAB!J5</f>
        <v>1</v>
      </c>
      <c r="G8" s="74">
        <f>TAB!K5</f>
        <v>1</v>
      </c>
      <c r="H8" s="74">
        <f>TAB!L5</f>
        <v>1</v>
      </c>
      <c r="I8" s="74">
        <f>TAB!M5</f>
        <v>1</v>
      </c>
      <c r="J8" s="74">
        <f>TAB!N5</f>
        <v>1</v>
      </c>
      <c r="K8" s="74">
        <f>TAB!O5</f>
        <v>1</v>
      </c>
      <c r="L8" s="75">
        <f>TAB!P5</f>
        <v>1</v>
      </c>
      <c r="M8" s="76">
        <f t="shared" si="0"/>
        <v>8</v>
      </c>
      <c r="N8" s="48"/>
      <c r="O8" s="10"/>
      <c r="P8" s="10"/>
      <c r="Q8" s="10"/>
      <c r="R8" s="10"/>
      <c r="S8" s="10"/>
      <c r="T8" s="10"/>
      <c r="U8" s="10"/>
      <c r="V8" s="10"/>
      <c r="W8" s="10"/>
      <c r="X8" s="10"/>
      <c r="Y8" s="10"/>
      <c r="Z8" s="10"/>
      <c r="AA8" s="10"/>
      <c r="AB8" s="10"/>
      <c r="AC8" s="10"/>
      <c r="AD8" s="10"/>
      <c r="AE8" s="10"/>
      <c r="AF8" s="10"/>
      <c r="AG8" s="48"/>
      <c r="AH8" s="48"/>
    </row>
    <row r="9" spans="2:34" ht="24" customHeight="1" thickBot="1" x14ac:dyDescent="0.25">
      <c r="B9" s="95"/>
      <c r="C9" s="110"/>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hidden="1" customHeight="1" x14ac:dyDescent="0.2">
      <c r="B10" s="93" t="s">
        <v>47</v>
      </c>
      <c r="C10" s="106" t="s">
        <v>11</v>
      </c>
      <c r="D10" s="81" t="s">
        <v>13</v>
      </c>
      <c r="E10" s="82">
        <f>TAB!I6</f>
        <v>0</v>
      </c>
      <c r="F10" s="83">
        <f>TAB!J6</f>
        <v>0</v>
      </c>
      <c r="G10" s="84">
        <f>TAB!K6</f>
        <v>0</v>
      </c>
      <c r="H10" s="84">
        <f>TAB!L6</f>
        <v>0</v>
      </c>
      <c r="I10" s="84">
        <f>TAB!M6</f>
        <v>0</v>
      </c>
      <c r="J10" s="84">
        <f>TAB!N6</f>
        <v>0</v>
      </c>
      <c r="K10" s="84">
        <f>TAB!O6</f>
        <v>0</v>
      </c>
      <c r="L10" s="85">
        <f>TAB!P6</f>
        <v>0</v>
      </c>
      <c r="M10" s="86">
        <f t="shared" ref="M10" si="1">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hidden="1" customHeight="1" x14ac:dyDescent="0.2">
      <c r="B11" s="94"/>
      <c r="C11" s="107"/>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hidden="1" customHeight="1" x14ac:dyDescent="0.2">
      <c r="B12" s="94" t="s">
        <v>33</v>
      </c>
      <c r="C12" s="109" t="s">
        <v>12</v>
      </c>
      <c r="D12" s="72" t="s">
        <v>13</v>
      </c>
      <c r="E12" s="90">
        <f>TAB!I7</f>
        <v>0</v>
      </c>
      <c r="F12" s="74">
        <f>TAB!J7</f>
        <v>0</v>
      </c>
      <c r="G12" s="74">
        <f>TAB!K7</f>
        <v>0</v>
      </c>
      <c r="H12" s="74">
        <f>TAB!L7</f>
        <v>0</v>
      </c>
      <c r="I12" s="74">
        <f>TAB!M7</f>
        <v>0</v>
      </c>
      <c r="J12" s="74">
        <f>TAB!N7</f>
        <v>0</v>
      </c>
      <c r="K12" s="74">
        <f>TAB!O7</f>
        <v>0</v>
      </c>
      <c r="L12" s="75">
        <f>TAB!P7</f>
        <v>0</v>
      </c>
      <c r="M12" s="76">
        <f t="shared" ref="M12" si="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hidden="1" customHeight="1" thickBot="1" x14ac:dyDescent="0.25">
      <c r="B13" s="95"/>
      <c r="C13" s="110"/>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hidden="1" customHeight="1" x14ac:dyDescent="0.2">
      <c r="B14" s="93" t="s">
        <v>45</v>
      </c>
      <c r="C14" s="106"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hidden="1" customHeight="1" x14ac:dyDescent="0.2">
      <c r="B15" s="94"/>
      <c r="C15" s="107"/>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hidden="1" customHeight="1" x14ac:dyDescent="0.2">
      <c r="B16" s="94"/>
      <c r="C16" s="109"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hidden="1" customHeight="1" thickBot="1" x14ac:dyDescent="0.25">
      <c r="B17" s="95"/>
      <c r="C17" s="110"/>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hidden="1" customHeight="1" x14ac:dyDescent="0.2">
      <c r="B18" s="93" t="s">
        <v>48</v>
      </c>
      <c r="C18" s="106" t="s">
        <v>11</v>
      </c>
      <c r="D18" s="81" t="s">
        <v>13</v>
      </c>
      <c r="E18" s="82">
        <f>TAB!I10</f>
        <v>0</v>
      </c>
      <c r="F18" s="82">
        <f>TAB!J10</f>
        <v>0</v>
      </c>
      <c r="G18" s="82">
        <f>TAB!K10</f>
        <v>0</v>
      </c>
      <c r="H18" s="82">
        <f>TAB!L10</f>
        <v>0</v>
      </c>
      <c r="I18" s="82">
        <f>TAB!M10</f>
        <v>0</v>
      </c>
      <c r="J18" s="82">
        <f>TAB!N10</f>
        <v>0</v>
      </c>
      <c r="K18" s="82">
        <f>TAB!O10</f>
        <v>0</v>
      </c>
      <c r="L18" s="82">
        <f>TAB!P10</f>
        <v>0</v>
      </c>
      <c r="M18" s="86">
        <f t="shared" ref="M18" si="3">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hidden="1" customHeight="1" x14ac:dyDescent="0.2">
      <c r="B19" s="94"/>
      <c r="C19" s="107"/>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hidden="1" customHeight="1" x14ac:dyDescent="0.2">
      <c r="B20" s="94"/>
      <c r="C20" s="109" t="s">
        <v>12</v>
      </c>
      <c r="D20" s="72" t="s">
        <v>13</v>
      </c>
      <c r="E20" s="90">
        <f>TAB!I11</f>
        <v>0</v>
      </c>
      <c r="F20" s="90">
        <f>TAB!J11</f>
        <v>0</v>
      </c>
      <c r="G20" s="90">
        <f>TAB!K11</f>
        <v>0</v>
      </c>
      <c r="H20" s="90">
        <f>TAB!L11</f>
        <v>0</v>
      </c>
      <c r="I20" s="90">
        <f>TAB!M11</f>
        <v>0</v>
      </c>
      <c r="J20" s="90">
        <f>TAB!N11</f>
        <v>0</v>
      </c>
      <c r="K20" s="90">
        <f>TAB!O11</f>
        <v>0</v>
      </c>
      <c r="L20" s="90">
        <f>TAB!P11</f>
        <v>0</v>
      </c>
      <c r="M20" s="76">
        <f t="shared" ref="M20" si="4">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hidden="1" customHeight="1" thickBot="1" x14ac:dyDescent="0.25">
      <c r="B21" s="95"/>
      <c r="C21" s="110"/>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2:34" ht="15" customHeight="1" thickBot="1" x14ac:dyDescent="0.25">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x14ac:dyDescent="0.2">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x14ac:dyDescent="0.2">
      <c r="B24" s="124" t="s">
        <v>14</v>
      </c>
      <c r="C24" s="125"/>
      <c r="D24" s="125"/>
      <c r="E24" s="125"/>
      <c r="F24" s="125"/>
      <c r="G24" s="22"/>
      <c r="H24" s="22"/>
      <c r="I24" s="22"/>
      <c r="J24" s="122" t="s">
        <v>15</v>
      </c>
      <c r="K24" s="12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x14ac:dyDescent="0.25">
      <c r="B25" s="116" t="s">
        <v>17</v>
      </c>
      <c r="C25" s="117"/>
      <c r="D25" s="117"/>
      <c r="E25" s="117"/>
      <c r="F25" s="117"/>
      <c r="G25" s="117"/>
      <c r="H25" s="117"/>
      <c r="I25" s="117"/>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2:34" ht="15" customHeight="1" x14ac:dyDescent="0.2">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x14ac:dyDescent="0.2">
      <c r="B27" s="115" t="s">
        <v>27</v>
      </c>
      <c r="C27" s="115"/>
      <c r="D27" s="115"/>
      <c r="E27" s="115"/>
      <c r="F27" s="115"/>
      <c r="G27" s="115"/>
      <c r="H27" s="115"/>
      <c r="I27" s="115"/>
      <c r="J27" s="115"/>
      <c r="K27" s="115"/>
      <c r="L27" s="115"/>
      <c r="M27" s="115"/>
      <c r="N27" s="48"/>
      <c r="O27" s="48"/>
      <c r="P27" s="48"/>
      <c r="Q27" s="48"/>
      <c r="R27" s="48"/>
      <c r="S27" s="48"/>
      <c r="T27" s="48"/>
      <c r="U27" s="48"/>
      <c r="V27" s="48"/>
      <c r="W27" s="48"/>
      <c r="X27" s="48"/>
      <c r="Y27" s="48"/>
      <c r="Z27" s="48"/>
      <c r="AA27" s="48"/>
      <c r="AB27" s="48"/>
      <c r="AC27" s="48"/>
      <c r="AD27" s="48"/>
      <c r="AE27" s="48"/>
      <c r="AF27" s="48"/>
      <c r="AG27" s="48"/>
      <c r="AH27" s="48"/>
    </row>
    <row r="28" spans="2:34" ht="6.75" customHeight="1" x14ac:dyDescent="0.2">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x14ac:dyDescent="0.2">
      <c r="B29" s="115" t="s">
        <v>28</v>
      </c>
      <c r="C29" s="115"/>
      <c r="D29" s="115"/>
      <c r="E29" s="115"/>
      <c r="F29" s="115"/>
      <c r="G29" s="115"/>
      <c r="H29" s="115"/>
      <c r="I29" s="115"/>
      <c r="J29" s="115"/>
      <c r="K29" s="115"/>
      <c r="L29" s="115"/>
      <c r="M29" s="115"/>
      <c r="N29" s="48"/>
      <c r="O29" s="48"/>
      <c r="P29" s="48"/>
      <c r="Q29" s="48"/>
      <c r="R29" s="48"/>
      <c r="S29" s="48"/>
      <c r="T29" s="48"/>
      <c r="U29" s="48"/>
      <c r="V29" s="48"/>
      <c r="W29" s="48"/>
      <c r="X29" s="48"/>
      <c r="Y29" s="48"/>
      <c r="Z29" s="48"/>
      <c r="AA29" s="48"/>
      <c r="AB29" s="48"/>
      <c r="AC29" s="48"/>
      <c r="AD29" s="48"/>
      <c r="AE29" s="48"/>
      <c r="AF29" s="48"/>
      <c r="AG29" s="48"/>
      <c r="AH29" s="48"/>
    </row>
    <row r="30" spans="2:34" ht="6" customHeight="1" x14ac:dyDescent="0.2">
      <c r="N30" s="48"/>
      <c r="O30" s="48"/>
      <c r="P30" s="48"/>
      <c r="Q30" s="48"/>
      <c r="R30" s="48"/>
      <c r="S30" s="48"/>
      <c r="T30" s="48"/>
      <c r="U30" s="48"/>
      <c r="V30" s="48"/>
      <c r="W30" s="48"/>
      <c r="X30" s="48"/>
      <c r="Y30" s="48"/>
      <c r="Z30" s="48"/>
      <c r="AA30" s="48"/>
      <c r="AB30" s="48"/>
      <c r="AC30" s="48"/>
      <c r="AD30" s="48"/>
      <c r="AE30" s="48"/>
      <c r="AF30" s="48"/>
      <c r="AG30" s="48"/>
      <c r="AH30" s="48"/>
    </row>
    <row r="31" spans="2:34" ht="33" customHeight="1" x14ac:dyDescent="0.2">
      <c r="B31" s="114" t="s">
        <v>52</v>
      </c>
      <c r="C31" s="114"/>
      <c r="D31" s="114"/>
      <c r="E31" s="114"/>
      <c r="F31" s="114"/>
      <c r="G31" s="114"/>
      <c r="H31" s="114"/>
      <c r="I31" s="114"/>
      <c r="J31" s="114"/>
      <c r="K31" s="114"/>
      <c r="L31" s="114"/>
      <c r="M31" s="114"/>
      <c r="N31" s="48"/>
      <c r="O31" s="48"/>
      <c r="P31" s="48"/>
      <c r="Q31" s="48"/>
      <c r="R31" s="48"/>
      <c r="S31" s="48"/>
      <c r="T31" s="48"/>
      <c r="U31" s="48"/>
      <c r="V31" s="48"/>
      <c r="W31" s="48"/>
      <c r="X31" s="48"/>
      <c r="Y31" s="48"/>
      <c r="Z31" s="48"/>
      <c r="AA31" s="48"/>
      <c r="AB31" s="48"/>
      <c r="AC31" s="48"/>
      <c r="AD31" s="48"/>
      <c r="AE31" s="48"/>
      <c r="AF31" s="48"/>
      <c r="AG31" s="48"/>
      <c r="AH31" s="48"/>
    </row>
    <row r="32" spans="2:34" ht="15" customHeight="1" x14ac:dyDescent="0.2">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x14ac:dyDescent="0.2">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x14ac:dyDescent="0.2">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x14ac:dyDescent="0.2">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x14ac:dyDescent="0.2">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x14ac:dyDescent="0.2">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x14ac:dyDescent="0.2">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x14ac:dyDescent="0.2">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x14ac:dyDescent="0.2">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x14ac:dyDescent="0.2">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x14ac:dyDescent="0.2">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x14ac:dyDescent="0.2">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x14ac:dyDescent="0.2">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x14ac:dyDescent="0.2">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x14ac:dyDescent="0.2">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x14ac:dyDescent="0.2">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x14ac:dyDescent="0.2">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x14ac:dyDescent="0.2">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x14ac:dyDescent="0.2">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x14ac:dyDescent="0.2">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x14ac:dyDescent="0.2">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x14ac:dyDescent="0.2">
      <c r="N53" s="48"/>
      <c r="O53" s="48"/>
      <c r="P53" s="48"/>
      <c r="Q53" s="48"/>
      <c r="R53" s="48"/>
      <c r="S53" s="48"/>
      <c r="T53" s="48"/>
      <c r="U53" s="48"/>
      <c r="V53" s="48"/>
      <c r="W53" s="48"/>
      <c r="X53" s="48"/>
      <c r="Y53" s="48"/>
      <c r="Z53" s="48"/>
      <c r="AA53" s="48"/>
      <c r="AB53" s="48"/>
      <c r="AC53" s="48"/>
      <c r="AD53" s="48"/>
      <c r="AE53" s="48"/>
      <c r="AF53" s="48"/>
      <c r="AG53" s="48"/>
      <c r="AH53" s="48"/>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heet="1" selectLockedCells="1"/>
  <mergeCells count="27">
    <mergeCell ref="B31:M31"/>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dxfId="39" priority="156">
      <formula>$E$6&gt;0</formula>
    </cfRule>
    <cfRule type="expression" dxfId="38" priority="157">
      <formula>$E$6=0</formula>
    </cfRule>
  </conditionalFormatting>
  <conditionalFormatting sqref="F7">
    <cfRule type="expression" dxfId="37" priority="154">
      <formula>$F$6&gt;0</formula>
    </cfRule>
    <cfRule type="expression" dxfId="36" priority="155">
      <formula>$F$6=0</formula>
    </cfRule>
  </conditionalFormatting>
  <conditionalFormatting sqref="G7">
    <cfRule type="expression" dxfId="35" priority="152">
      <formula>$G$6&gt;0</formula>
    </cfRule>
    <cfRule type="expression" dxfId="34" priority="153">
      <formula>$G$6=0</formula>
    </cfRule>
  </conditionalFormatting>
  <conditionalFormatting sqref="H7">
    <cfRule type="expression" dxfId="33" priority="150">
      <formula>$H$6&gt;0</formula>
    </cfRule>
    <cfRule type="expression" dxfId="32" priority="151">
      <formula>$H$6=0</formula>
    </cfRule>
  </conditionalFormatting>
  <conditionalFormatting sqref="I7:J7">
    <cfRule type="expression" dxfId="31" priority="148">
      <formula>$I$6&gt;0</formula>
    </cfRule>
    <cfRule type="expression" dxfId="30" priority="149">
      <formula>$I$6=0</formula>
    </cfRule>
  </conditionalFormatting>
  <conditionalFormatting sqref="K7">
    <cfRule type="expression" dxfId="29" priority="145">
      <formula>$K$6&gt;0</formula>
    </cfRule>
    <cfRule type="expression" dxfId="28" priority="146">
      <formula>$K$6=0</formula>
    </cfRule>
  </conditionalFormatting>
  <conditionalFormatting sqref="L7">
    <cfRule type="expression" dxfId="27" priority="143">
      <formula>$L$6&gt;0</formula>
    </cfRule>
    <cfRule type="expression" dxfId="26" priority="144">
      <formula>$L$6=0</formula>
    </cfRule>
  </conditionalFormatting>
  <conditionalFormatting sqref="E9">
    <cfRule type="expression" dxfId="25" priority="125">
      <formula>$E$8&gt;0</formula>
    </cfRule>
    <cfRule type="expression" dxfId="24" priority="127">
      <formula>$E$8=0</formula>
    </cfRule>
  </conditionalFormatting>
  <conditionalFormatting sqref="F9">
    <cfRule type="expression" dxfId="23" priority="124">
      <formula>$F$8&gt;0</formula>
    </cfRule>
    <cfRule type="expression" dxfId="22" priority="126">
      <formula>$F$8=0</formula>
    </cfRule>
  </conditionalFormatting>
  <conditionalFormatting sqref="G9">
    <cfRule type="expression" dxfId="21" priority="122">
      <formula>$G$8&gt;0</formula>
    </cfRule>
    <cfRule type="expression" dxfId="20" priority="123">
      <formula>$G$8=0</formula>
    </cfRule>
  </conditionalFormatting>
  <conditionalFormatting sqref="H9">
    <cfRule type="expression" dxfId="19" priority="120">
      <formula>$H$8&gt;0</formula>
    </cfRule>
    <cfRule type="expression" dxfId="18" priority="121">
      <formula>$H$8=0</formula>
    </cfRule>
  </conditionalFormatting>
  <conditionalFormatting sqref="I9">
    <cfRule type="expression" dxfId="17" priority="118">
      <formula>$I$8&gt;0</formula>
    </cfRule>
    <cfRule type="expression" dxfId="16" priority="119">
      <formula>$I$8=0</formula>
    </cfRule>
  </conditionalFormatting>
  <conditionalFormatting sqref="J9">
    <cfRule type="expression" dxfId="15" priority="116">
      <formula>$J$8&gt;0</formula>
    </cfRule>
    <cfRule type="expression" dxfId="14" priority="117">
      <formula>$J$8=0</formula>
    </cfRule>
  </conditionalFormatting>
  <conditionalFormatting sqref="K9:L9">
    <cfRule type="expression" dxfId="13" priority="114">
      <formula>$K$8</formula>
    </cfRule>
    <cfRule type="expression" dxfId="12" priority="115">
      <formula>$K$8=0</formula>
    </cfRule>
  </conditionalFormatting>
  <conditionalFormatting sqref="E11:L11">
    <cfRule type="expression" dxfId="11" priority="12">
      <formula>E10=0</formula>
    </cfRule>
  </conditionalFormatting>
  <conditionalFormatting sqref="E11:L11">
    <cfRule type="expression" dxfId="10" priority="11">
      <formula>E10&gt;0</formula>
    </cfRule>
  </conditionalFormatting>
  <conditionalFormatting sqref="E13:L13">
    <cfRule type="expression" dxfId="9" priority="9">
      <formula>E12=0</formula>
    </cfRule>
    <cfRule type="expression" dxfId="8" priority="10">
      <formula>E12&gt;0</formula>
    </cfRule>
  </conditionalFormatting>
  <conditionalFormatting sqref="E15:L15">
    <cfRule type="expression" dxfId="7" priority="8">
      <formula>E14=0</formula>
    </cfRule>
  </conditionalFormatting>
  <conditionalFormatting sqref="E15:L15">
    <cfRule type="expression" dxfId="6" priority="7">
      <formula>E14&gt;0</formula>
    </cfRule>
  </conditionalFormatting>
  <conditionalFormatting sqref="E17:L17">
    <cfRule type="expression" dxfId="5" priority="5">
      <formula>E16&gt;0</formula>
    </cfRule>
    <cfRule type="expression" dxfId="4" priority="6">
      <formula>E16=0</formula>
    </cfRule>
  </conditionalFormatting>
  <conditionalFormatting sqref="E19:L19">
    <cfRule type="expression" dxfId="3" priority="4">
      <formula>E18=0</formula>
    </cfRule>
  </conditionalFormatting>
  <conditionalFormatting sqref="E19:L19">
    <cfRule type="expression" dxfId="2" priority="3">
      <formula>E18&gt;0</formula>
    </cfRule>
  </conditionalFormatting>
  <conditionalFormatting sqref="E21:L21">
    <cfRule type="expression" dxfId="1" priority="1">
      <formula>E20&gt;0</formula>
    </cfRule>
    <cfRule type="expression" dxfId="0" priority="2">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76"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topLeftCell="F1" workbookViewId="0">
      <selection activeCell="G13" sqref="G13"/>
    </sheetView>
  </sheetViews>
  <sheetFormatPr defaultColWidth="9.140625" defaultRowHeight="15" x14ac:dyDescent="0.25"/>
  <cols>
    <col min="1" max="1" width="10.42578125" customWidth="1"/>
    <col min="2" max="2" width="20.5703125" hidden="1" customWidth="1"/>
    <col min="3" max="4" width="0" hidden="1" customWidth="1"/>
    <col min="5" max="5" width="7.5703125" customWidth="1"/>
    <col min="6" max="6" width="21.7109375" customWidth="1"/>
    <col min="7" max="7" width="21" customWidth="1"/>
    <col min="8" max="8" width="24.42578125" customWidth="1"/>
    <col min="9" max="16" width="11.140625" style="25" customWidth="1"/>
  </cols>
  <sheetData>
    <row r="1" spans="2:16" ht="15.75" thickBot="1" x14ac:dyDescent="0.3"/>
    <row r="2" spans="2:16" ht="17.25" customHeight="1" thickTop="1" x14ac:dyDescent="0.25">
      <c r="B2" t="s">
        <v>23</v>
      </c>
      <c r="D2" s="29" t="s">
        <v>29</v>
      </c>
      <c r="E2" s="136" t="s">
        <v>35</v>
      </c>
      <c r="F2" s="137"/>
      <c r="G2" s="132" t="s">
        <v>7</v>
      </c>
      <c r="H2" s="133"/>
      <c r="I2" s="126" t="s">
        <v>36</v>
      </c>
      <c r="J2" s="127"/>
      <c r="K2" s="127"/>
      <c r="L2" s="127"/>
      <c r="M2" s="127"/>
      <c r="N2" s="127"/>
      <c r="O2" s="127"/>
      <c r="P2" s="128"/>
    </row>
    <row r="3" spans="2:16" ht="20.25" customHeight="1" thickBot="1" x14ac:dyDescent="0.3">
      <c r="B3" t="s">
        <v>20</v>
      </c>
      <c r="D3">
        <v>1</v>
      </c>
      <c r="E3" s="138"/>
      <c r="F3" s="139"/>
      <c r="G3" s="134"/>
      <c r="H3" s="135"/>
      <c r="I3" s="68" t="s">
        <v>0</v>
      </c>
      <c r="J3" s="56" t="s">
        <v>2</v>
      </c>
      <c r="K3" s="56" t="s">
        <v>3</v>
      </c>
      <c r="L3" s="56" t="s">
        <v>4</v>
      </c>
      <c r="M3" s="56" t="s">
        <v>5</v>
      </c>
      <c r="N3" s="56" t="s">
        <v>6</v>
      </c>
      <c r="O3" s="56" t="s">
        <v>32</v>
      </c>
      <c r="P3" s="57" t="s">
        <v>1</v>
      </c>
    </row>
    <row r="4" spans="2:16" ht="30" customHeight="1" thickTop="1" x14ac:dyDescent="0.25">
      <c r="B4" t="s">
        <v>22</v>
      </c>
      <c r="D4">
        <v>2</v>
      </c>
      <c r="E4" s="140">
        <v>1</v>
      </c>
      <c r="F4" s="131" t="s">
        <v>44</v>
      </c>
      <c r="G4" s="60" t="s">
        <v>11</v>
      </c>
      <c r="H4" s="66" t="s">
        <v>37</v>
      </c>
      <c r="I4" s="69">
        <v>75</v>
      </c>
      <c r="J4" s="61">
        <v>92</v>
      </c>
      <c r="K4" s="61">
        <v>74</v>
      </c>
      <c r="L4" s="61">
        <v>20</v>
      </c>
      <c r="M4" s="61">
        <v>78</v>
      </c>
      <c r="N4" s="61">
        <v>20</v>
      </c>
      <c r="O4" s="61">
        <v>75</v>
      </c>
      <c r="P4" s="62">
        <v>208</v>
      </c>
    </row>
    <row r="5" spans="2:16" ht="30" customHeight="1" thickBot="1" x14ac:dyDescent="0.3">
      <c r="B5" t="s">
        <v>21</v>
      </c>
      <c r="D5">
        <v>3</v>
      </c>
      <c r="E5" s="141"/>
      <c r="F5" s="130"/>
      <c r="G5" s="63" t="s">
        <v>12</v>
      </c>
      <c r="H5" s="67" t="s">
        <v>37</v>
      </c>
      <c r="I5" s="70">
        <v>1</v>
      </c>
      <c r="J5" s="64">
        <v>1</v>
      </c>
      <c r="K5" s="64">
        <v>1</v>
      </c>
      <c r="L5" s="64">
        <v>1</v>
      </c>
      <c r="M5" s="64">
        <v>1</v>
      </c>
      <c r="N5" s="64">
        <v>1</v>
      </c>
      <c r="O5" s="64">
        <v>1</v>
      </c>
      <c r="P5" s="65">
        <v>1</v>
      </c>
    </row>
    <row r="6" spans="2:16" ht="30" hidden="1" customHeight="1" thickTop="1" x14ac:dyDescent="0.25">
      <c r="E6" s="140">
        <v>2</v>
      </c>
      <c r="F6" s="129" t="s">
        <v>41</v>
      </c>
      <c r="G6" s="60" t="s">
        <v>11</v>
      </c>
      <c r="H6" s="66" t="s">
        <v>37</v>
      </c>
      <c r="I6" s="69"/>
      <c r="J6" s="61"/>
      <c r="K6" s="61"/>
      <c r="L6" s="61"/>
      <c r="M6" s="61"/>
      <c r="N6" s="61"/>
      <c r="O6" s="61"/>
      <c r="P6" s="62"/>
    </row>
    <row r="7" spans="2:16" ht="30" hidden="1" customHeight="1" thickBot="1" x14ac:dyDescent="0.3">
      <c r="E7" s="141"/>
      <c r="F7" s="130"/>
      <c r="G7" s="63" t="s">
        <v>12</v>
      </c>
      <c r="H7" s="67" t="s">
        <v>37</v>
      </c>
      <c r="I7" s="70"/>
      <c r="J7" s="64"/>
      <c r="K7" s="64"/>
      <c r="L7" s="64"/>
      <c r="M7" s="64"/>
      <c r="N7" s="64"/>
      <c r="O7" s="64"/>
      <c r="P7" s="65"/>
    </row>
    <row r="8" spans="2:16" ht="30" hidden="1" customHeight="1" thickTop="1" x14ac:dyDescent="0.25">
      <c r="D8">
        <v>4</v>
      </c>
      <c r="E8" s="140">
        <v>3</v>
      </c>
      <c r="F8" s="129" t="s">
        <v>43</v>
      </c>
      <c r="G8" s="60" t="s">
        <v>11</v>
      </c>
      <c r="H8" s="66" t="s">
        <v>37</v>
      </c>
      <c r="I8" s="69"/>
      <c r="J8" s="61"/>
      <c r="K8" s="61"/>
      <c r="L8" s="61"/>
      <c r="M8" s="61"/>
      <c r="N8" s="61"/>
      <c r="O8" s="61"/>
      <c r="P8" s="62"/>
    </row>
    <row r="9" spans="2:16" ht="30" hidden="1" customHeight="1" thickBot="1" x14ac:dyDescent="0.3">
      <c r="D9">
        <v>5</v>
      </c>
      <c r="E9" s="141"/>
      <c r="F9" s="130"/>
      <c r="G9" s="63" t="s">
        <v>12</v>
      </c>
      <c r="H9" s="67" t="s">
        <v>37</v>
      </c>
      <c r="I9" s="70"/>
      <c r="J9" s="64"/>
      <c r="K9" s="64"/>
      <c r="L9" s="64"/>
      <c r="M9" s="64"/>
      <c r="N9" s="64"/>
      <c r="O9" s="64"/>
      <c r="P9" s="65"/>
    </row>
    <row r="10" spans="2:16" ht="30" hidden="1" customHeight="1" thickTop="1" x14ac:dyDescent="0.25">
      <c r="E10" s="140">
        <v>4</v>
      </c>
      <c r="F10" s="129" t="s">
        <v>42</v>
      </c>
      <c r="G10" s="60" t="s">
        <v>11</v>
      </c>
      <c r="H10" s="66" t="s">
        <v>37</v>
      </c>
      <c r="I10" s="69"/>
      <c r="J10" s="61"/>
      <c r="K10" s="61"/>
      <c r="L10" s="61"/>
      <c r="M10" s="61"/>
      <c r="N10" s="61"/>
      <c r="O10" s="61"/>
      <c r="P10" s="62"/>
    </row>
    <row r="11" spans="2:16" ht="30" hidden="1" customHeight="1" thickBot="1" x14ac:dyDescent="0.3">
      <c r="E11" s="141"/>
      <c r="F11" s="130"/>
      <c r="G11" s="63" t="s">
        <v>12</v>
      </c>
      <c r="H11" s="67" t="s">
        <v>37</v>
      </c>
      <c r="I11" s="70"/>
      <c r="J11" s="64"/>
      <c r="K11" s="64"/>
      <c r="L11" s="64"/>
      <c r="M11" s="64"/>
      <c r="N11" s="64"/>
      <c r="O11" s="64"/>
      <c r="P11" s="65"/>
    </row>
    <row r="12" spans="2:16" ht="15" customHeight="1" thickTop="1" x14ac:dyDescent="0.25">
      <c r="F12" s="26"/>
    </row>
    <row r="13" spans="2:16" x14ac:dyDescent="0.25">
      <c r="F13" s="53" t="s">
        <v>40</v>
      </c>
      <c r="G13" s="51" t="s">
        <v>22</v>
      </c>
    </row>
    <row r="14" spans="2:16" x14ac:dyDescent="0.25">
      <c r="F14" s="54" t="s">
        <v>39</v>
      </c>
      <c r="G14" s="31">
        <v>5</v>
      </c>
    </row>
    <row r="15" spans="2:16" x14ac:dyDescent="0.25">
      <c r="F15" s="54" t="s">
        <v>38</v>
      </c>
      <c r="G15" s="31">
        <v>20159</v>
      </c>
    </row>
    <row r="16" spans="2:16" x14ac:dyDescent="0.25">
      <c r="F16" s="55"/>
    </row>
    <row r="21" spans="6:6" x14ac:dyDescent="0.2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Nabídkový list</vt:lpstr>
      <vt:lpstr>TAB</vt:lpstr>
      <vt:lpstr>List1</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2020-05-27T10:35:16Z</cp:lastPrinted>
  <dcterms:created xsi:type="dcterms:W3CDTF">2013-01-18T12:08:53Z</dcterms:created>
  <dcterms:modified xsi:type="dcterms:W3CDTF">2020-05-29T15:11:08Z</dcterms:modified>
</cp:coreProperties>
</file>