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876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<sst xmlns="http://schemas.openxmlformats.org/spreadsheetml/2006/main" count="59" uniqueCount="59">
  <si>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Splnění parametrů v podávané nabídce</t>
  </si>
  <si>
    <t>Zachování totožné (nebo lepší) hardwarové konfigurace v rámci záručních oprav.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</si>
  <si>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</si>
  <si>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</si>
  <si>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</si>
  <si>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</si>
  <si>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</si>
  <si>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</si>
  <si>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</si>
  <si>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</si>
  <si>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</si>
  <si>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</si>
  <si>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</si>
  <si>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grafický apaptér</t>
  </si>
  <si>
    <t>procesor</t>
  </si>
  <si>
    <t>RAM</t>
  </si>
  <si>
    <t>porty</t>
  </si>
  <si>
    <t>záruka</t>
  </si>
  <si>
    <t>SSD</t>
  </si>
  <si>
    <t>operační systém</t>
  </si>
  <si>
    <t>Společné požadavky</t>
  </si>
  <si>
    <t>hmotnost</t>
  </si>
  <si>
    <t>klávesnice</t>
  </si>
  <si>
    <t>baterie</t>
  </si>
  <si>
    <t>displej</t>
  </si>
  <si>
    <t>kamera</t>
  </si>
  <si>
    <t>bluetooth</t>
  </si>
  <si>
    <t>WiFi</t>
  </si>
  <si>
    <t>reproduktory</t>
  </si>
  <si>
    <t>K přenosným zařízením bude dodán adaptér a napíjecí kabel</t>
  </si>
  <si>
    <t>rozlišení displeje</t>
  </si>
  <si>
    <t>Full HD rozlišení</t>
  </si>
  <si>
    <t>integrované stereo reproduktory</t>
  </si>
  <si>
    <t>Nabízená zařízení mají neutrální barvy techniky a souvisejícího příslušenství: černá/šedá/stříbrná.</t>
  </si>
  <si>
    <t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</t>
  </si>
  <si>
    <t>integrované HD provedení</t>
  </si>
  <si>
    <t>802.11 g/n/ac</t>
  </si>
  <si>
    <t>čtečka karet</t>
  </si>
  <si>
    <t>NTB15-pracovní využití</t>
  </si>
  <si>
    <t>úhlopříčka 15,4" až 15,8", matný IPS, LED podsvícení, antireflexní</t>
  </si>
  <si>
    <t>dedikovaný, PassMark - G3D Mark min. 2500; 2GB</t>
  </si>
  <si>
    <t>PassMark - CPU Mark min. 7250, 64 bit</t>
  </si>
  <si>
    <t xml:space="preserve">min. 512 GB, SSD M.2 PCIe </t>
  </si>
  <si>
    <t xml:space="preserve">min.: 1x USB-C™;
2x USB 3.1; 
4x USB celkem;
1x kombinovaný konektor sluchátek/mikrofonu;
1x HDMI;
1x RJ-45 (min 1 Gb) </t>
  </si>
  <si>
    <t>min. ver 5.0</t>
  </si>
  <si>
    <t>podsvícená s numerickou částí,  česká lokalizace</t>
  </si>
  <si>
    <t>min. SD, SDXC (nebo Micro SD, SDHC)</t>
  </si>
  <si>
    <t>předinstalovaný OEM operační systém Windows (nutné jako podkladová licence pro Microsoft EES)</t>
  </si>
  <si>
    <t>min. 3článková, min. 42 Wh</t>
  </si>
  <si>
    <t xml:space="preserve"> 24.000Kč bez DPH</t>
  </si>
  <si>
    <t>min. 16 GB DDR4 (LPDDR4 )</t>
  </si>
  <si>
    <t>max 1,7 kg</t>
  </si>
  <si>
    <t>min. 24 měsíců</t>
  </si>
  <si>
    <t xml:space="preserve">Dodavatel musí vyplnit všechna žlutě podbarvená pole. </t>
  </si>
  <si>
    <t>Příloha č. 1 - Technická specifikace</t>
  </si>
  <si>
    <t>Maximální přípustná cena za 1 kus</t>
  </si>
  <si>
    <t>CELKOVÁ CENA ZA 6 KS V KČ BEZ DPH</t>
  </si>
  <si>
    <t>Záruka garantovaná výrobcem min. 24 měsíců  se zásahem technika do následujícího pracovního dne, s opravou u odběratele nebo zajištění plně funkčního nahrádního zařízení v srovnatelné kvalitě a opětovné uvedení původního zařízení do provozu do 3 pracovních dnů, pokud není uvedeno jinak.</t>
  </si>
  <si>
    <t>Celkem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</si>
</sst>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3" fontId="2" fillId="2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3" fontId="2" fillId="3" borderId="2" xfId="0" applyNumberFormat="1" applyFont="1" applyFill="1" applyBorder="1" applyAlignment="1" applyProtection="1">
      <alignment wrapText="1"/>
      <protection locked="0"/>
    </xf>
    <xf numFmtId="0" fontId="2" fillId="3" borderId="2" xfId="0" applyNumberFormat="1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3" fontId="2" fillId="3" borderId="4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right"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3" fontId="3" fillId="0" borderId="15" xfId="0" applyNumberFormat="1" applyFont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3" fillId="6" borderId="16" xfId="0" applyFont="1" applyFill="1" applyBorder="1" applyAlignment="1" applyProtection="1">
      <alignment horizontal="center" vertical="top" wrapText="1"/>
      <protection locked="0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3" fillId="6" borderId="16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3" fontId="2" fillId="3" borderId="11" xfId="0" applyNumberFormat="1" applyFont="1" applyFill="1" applyBorder="1" applyAlignment="1" applyProtection="1">
      <alignment wrapText="1"/>
      <protection locked="0"/>
    </xf>
    <xf numFmtId="0" fontId="2" fillId="3" borderId="0" xfId="0" applyNumberFormat="1" applyFont="1" applyFill="1" applyBorder="1" applyAlignment="1" applyProtection="1">
      <alignment horizontal="center" wrapText="1"/>
      <protection locked="0"/>
    </xf>
    <xf numFmtId="0" fontId="2" fillId="3" borderId="11" xfId="0" applyNumberFormat="1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3" fontId="2" fillId="3" borderId="19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7" borderId="20" xfId="0" applyFont="1" applyFill="1" applyBorder="1" applyAlignment="1" applyProtection="1">
      <alignment horizontal="left" vertical="top" wrapText="1"/>
      <protection/>
    </xf>
    <xf numFmtId="0" fontId="2" fillId="7" borderId="14" xfId="0" applyFont="1" applyFill="1" applyBorder="1" applyAlignment="1" applyProtection="1">
      <alignment horizontal="left" vertical="top" wrapText="1"/>
      <protection/>
    </xf>
    <xf numFmtId="0" fontId="2" fillId="7" borderId="21" xfId="0" applyFont="1" applyFill="1" applyBorder="1" applyAlignment="1" applyProtection="1">
      <alignment horizontal="left" vertical="top" wrapText="1"/>
      <protection/>
    </xf>
    <xf numFmtId="0" fontId="2" fillId="7" borderId="12" xfId="0" applyFont="1" applyFill="1" applyBorder="1" applyAlignment="1" applyProtection="1">
      <alignment horizontal="left" vertical="top" wrapText="1"/>
      <protection/>
    </xf>
    <xf numFmtId="0" fontId="2" fillId="7" borderId="1" xfId="0" applyFont="1" applyFill="1" applyBorder="1" applyAlignment="1" applyProtection="1">
      <alignment horizontal="left" vertical="top" wrapText="1"/>
      <protection/>
    </xf>
    <xf numFmtId="0" fontId="3" fillId="8" borderId="22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7" borderId="1" xfId="0" applyFont="1" applyFill="1" applyBorder="1" applyAlignment="1" applyProtection="1">
      <alignment wrapText="1"/>
      <protection/>
    </xf>
    <xf numFmtId="0" fontId="3" fillId="8" borderId="23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5" fillId="7" borderId="1" xfId="0" applyFont="1" applyFill="1" applyBorder="1" applyAlignment="1" applyProtection="1">
      <alignment wrapText="1"/>
      <protection/>
    </xf>
    <xf numFmtId="0" fontId="5" fillId="7" borderId="1" xfId="0" applyFont="1" applyFill="1" applyBorder="1" applyAlignment="1" applyProtection="1">
      <alignment vertical="top" wrapText="1"/>
      <protection/>
    </xf>
    <xf numFmtId="0" fontId="5" fillId="7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wrapText="1"/>
      <protection/>
    </xf>
    <xf numFmtId="0" fontId="3" fillId="8" borderId="24" xfId="0" applyNumberFormat="1" applyFont="1" applyFill="1" applyBorder="1" applyAlignment="1" applyProtection="1">
      <alignment horizontal="left" vertical="top" wrapText="1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5" fillId="7" borderId="3" xfId="0" applyFont="1" applyFill="1" applyBorder="1" applyAlignment="1" applyProtection="1">
      <alignment wrapText="1"/>
      <protection/>
    </xf>
    <xf numFmtId="0" fontId="3" fillId="5" borderId="16" xfId="0" applyFont="1" applyFill="1" applyBorder="1" applyAlignment="1" applyProtection="1">
      <alignment horizontal="center" vertical="center" wrapText="1"/>
      <protection/>
    </xf>
    <xf numFmtId="0" fontId="3" fillId="6" borderId="25" xfId="0" applyFont="1" applyFill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6" borderId="26" xfId="0" applyFont="1" applyFill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 applyProtection="1">
      <alignment horizontal="center" wrapText="1"/>
      <protection/>
    </xf>
    <xf numFmtId="3" fontId="2" fillId="9" borderId="5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zoomScaleSheetLayoutView="85" zoomScalePageLayoutView="70" workbookViewId="0" topLeftCell="B10">
      <selection activeCell="G22" sqref="G22"/>
    </sheetView>
  </sheetViews>
  <sheetFormatPr defaultColWidth="8.8515625" defaultRowHeight="15"/>
  <cols>
    <col min="1" max="1" width="42.00390625" style="18" customWidth="1"/>
    <col min="2" max="2" width="35.8515625" style="18" customWidth="1"/>
    <col min="3" max="3" width="75.28125" style="18" customWidth="1"/>
    <col min="4" max="4" width="39.421875" style="18" customWidth="1"/>
    <col min="5" max="5" width="28.140625" style="18" customWidth="1"/>
    <col min="6" max="6" width="14.421875" style="18" customWidth="1"/>
    <col min="7" max="7" width="10.00390625" style="18" customWidth="1"/>
    <col min="8" max="8" width="23.421875" style="18" customWidth="1"/>
    <col min="9" max="16384" width="8.8515625" style="18" customWidth="1"/>
  </cols>
  <sheetData>
    <row r="1" spans="1:8" ht="15">
      <c r="A1" s="14" t="s">
        <v>54</v>
      </c>
      <c r="B1" s="15"/>
      <c r="C1" s="16"/>
      <c r="D1" s="16"/>
      <c r="E1" s="16"/>
      <c r="F1" s="16"/>
      <c r="G1" s="16"/>
      <c r="H1" s="17"/>
    </row>
    <row r="2" spans="1:8" ht="15">
      <c r="A2" s="19"/>
      <c r="B2" s="20"/>
      <c r="C2" s="20"/>
      <c r="D2" s="20"/>
      <c r="E2" s="20"/>
      <c r="F2" s="20"/>
      <c r="G2" s="20"/>
      <c r="H2" s="21"/>
    </row>
    <row r="3" spans="1:8" ht="15">
      <c r="A3" s="22" t="s">
        <v>53</v>
      </c>
      <c r="B3" s="23"/>
      <c r="C3" s="23"/>
      <c r="D3" s="23"/>
      <c r="E3" s="20"/>
      <c r="F3" s="20"/>
      <c r="G3" s="20"/>
      <c r="H3" s="21"/>
    </row>
    <row r="4" spans="1:8" ht="15">
      <c r="A4" s="19"/>
      <c r="B4" s="20"/>
      <c r="C4" s="20"/>
      <c r="D4" s="20"/>
      <c r="E4" s="20"/>
      <c r="F4" s="20"/>
      <c r="G4" s="20"/>
      <c r="H4" s="21"/>
    </row>
    <row r="5" spans="1:8" ht="15">
      <c r="A5" s="24" t="s">
        <v>20</v>
      </c>
      <c r="B5" s="25"/>
      <c r="C5" s="25"/>
      <c r="D5" s="25" t="s">
        <v>0</v>
      </c>
      <c r="E5" s="25"/>
      <c r="F5" s="25"/>
      <c r="G5" s="25"/>
      <c r="H5" s="26"/>
    </row>
    <row r="6" spans="1:8" ht="29.25" customHeight="1">
      <c r="A6" s="49" t="s">
        <v>57</v>
      </c>
      <c r="B6" s="50"/>
      <c r="C6" s="51"/>
      <c r="D6" s="9"/>
      <c r="E6" s="9"/>
      <c r="F6" s="9"/>
      <c r="G6" s="9"/>
      <c r="H6" s="10"/>
    </row>
    <row r="7" spans="1:8" ht="15" customHeight="1">
      <c r="A7" s="49" t="s">
        <v>1</v>
      </c>
      <c r="B7" s="50"/>
      <c r="C7" s="51"/>
      <c r="D7" s="9"/>
      <c r="E7" s="9"/>
      <c r="F7" s="9"/>
      <c r="G7" s="9"/>
      <c r="H7" s="10"/>
    </row>
    <row r="8" spans="1:8" ht="15" customHeight="1">
      <c r="A8" s="49" t="s">
        <v>33</v>
      </c>
      <c r="B8" s="50"/>
      <c r="C8" s="51"/>
      <c r="D8" s="9"/>
      <c r="E8" s="9"/>
      <c r="F8" s="9"/>
      <c r="G8" s="9"/>
      <c r="H8" s="10"/>
    </row>
    <row r="9" spans="1:8" ht="51" customHeight="1">
      <c r="A9" s="49" t="s">
        <v>34</v>
      </c>
      <c r="B9" s="50"/>
      <c r="C9" s="51"/>
      <c r="D9" s="9"/>
      <c r="E9" s="9"/>
      <c r="F9" s="9"/>
      <c r="G9" s="9"/>
      <c r="H9" s="10"/>
    </row>
    <row r="10" spans="1:8" ht="15">
      <c r="A10" s="52" t="s">
        <v>2</v>
      </c>
      <c r="B10" s="53"/>
      <c r="C10" s="53"/>
      <c r="D10" s="9"/>
      <c r="E10" s="9"/>
      <c r="F10" s="9"/>
      <c r="G10" s="9"/>
      <c r="H10" s="10"/>
    </row>
    <row r="11" spans="1:8" ht="18.75" customHeight="1">
      <c r="A11" s="49" t="s">
        <v>29</v>
      </c>
      <c r="B11" s="50"/>
      <c r="C11" s="51"/>
      <c r="D11" s="9"/>
      <c r="E11" s="9"/>
      <c r="F11" s="9"/>
      <c r="G11" s="9"/>
      <c r="H11" s="10"/>
    </row>
    <row r="12" spans="1:8" ht="15">
      <c r="A12" s="19"/>
      <c r="B12" s="20"/>
      <c r="C12" s="20"/>
      <c r="D12" s="20"/>
      <c r="E12" s="20"/>
      <c r="F12" s="20"/>
      <c r="G12" s="20"/>
      <c r="H12" s="21"/>
    </row>
    <row r="13" spans="1:8" ht="27.6">
      <c r="A13" s="27"/>
      <c r="B13" s="28"/>
      <c r="C13" s="28"/>
      <c r="D13" s="29"/>
      <c r="E13" s="29"/>
      <c r="F13" s="30" t="s">
        <v>58</v>
      </c>
      <c r="G13" s="31"/>
      <c r="H13" s="32">
        <f>SUM(H16)</f>
        <v>0</v>
      </c>
    </row>
    <row r="14" spans="1:8" ht="31.8" customHeight="1">
      <c r="A14" s="33" t="s">
        <v>3</v>
      </c>
      <c r="B14" s="34" t="s">
        <v>4</v>
      </c>
      <c r="C14" s="35"/>
      <c r="D14" s="36" t="s">
        <v>5</v>
      </c>
      <c r="E14" s="37" t="s">
        <v>6</v>
      </c>
      <c r="F14" s="38" t="s">
        <v>7</v>
      </c>
      <c r="G14" s="66" t="s">
        <v>12</v>
      </c>
      <c r="H14" s="67" t="s">
        <v>56</v>
      </c>
    </row>
    <row r="15" spans="1:8" ht="37.8" customHeight="1">
      <c r="A15" s="33"/>
      <c r="B15" s="39" t="s">
        <v>8</v>
      </c>
      <c r="C15" s="39" t="s">
        <v>9</v>
      </c>
      <c r="D15" s="40"/>
      <c r="E15" s="37" t="s">
        <v>10</v>
      </c>
      <c r="F15" s="41" t="s">
        <v>11</v>
      </c>
      <c r="G15" s="68"/>
      <c r="H15" s="69"/>
    </row>
    <row r="16" spans="1:8" ht="15">
      <c r="A16" s="54" t="s">
        <v>38</v>
      </c>
      <c r="B16" s="55" t="s">
        <v>55</v>
      </c>
      <c r="C16" s="56" t="s">
        <v>49</v>
      </c>
      <c r="D16" s="1"/>
      <c r="E16" s="11"/>
      <c r="F16" s="3"/>
      <c r="G16" s="70">
        <v>6</v>
      </c>
      <c r="H16" s="71">
        <f>F16*G16</f>
        <v>0</v>
      </c>
    </row>
    <row r="17" spans="1:8" ht="15">
      <c r="A17" s="57"/>
      <c r="B17" s="58" t="s">
        <v>24</v>
      </c>
      <c r="C17" s="59" t="s">
        <v>39</v>
      </c>
      <c r="D17" s="4"/>
      <c r="E17" s="12"/>
      <c r="F17" s="5"/>
      <c r="G17" s="42"/>
      <c r="H17" s="43"/>
    </row>
    <row r="18" spans="1:8" ht="15">
      <c r="A18" s="57"/>
      <c r="B18" s="58" t="s">
        <v>30</v>
      </c>
      <c r="C18" s="59" t="s">
        <v>31</v>
      </c>
      <c r="D18" s="4"/>
      <c r="E18" s="12"/>
      <c r="F18" s="5"/>
      <c r="G18" s="42"/>
      <c r="H18" s="43"/>
    </row>
    <row r="19" spans="1:8" ht="15">
      <c r="A19" s="57"/>
      <c r="B19" s="58" t="s">
        <v>15</v>
      </c>
      <c r="C19" s="59" t="s">
        <v>50</v>
      </c>
      <c r="D19" s="4"/>
      <c r="E19" s="12"/>
      <c r="F19" s="5"/>
      <c r="G19" s="42"/>
      <c r="H19" s="43"/>
    </row>
    <row r="20" spans="1:8" ht="15">
      <c r="A20" s="57"/>
      <c r="B20" s="58" t="s">
        <v>13</v>
      </c>
      <c r="C20" s="59" t="s">
        <v>40</v>
      </c>
      <c r="D20" s="4"/>
      <c r="E20" s="12"/>
      <c r="F20" s="5"/>
      <c r="G20" s="42"/>
      <c r="H20" s="43"/>
    </row>
    <row r="21" spans="1:8" ht="15">
      <c r="A21" s="57"/>
      <c r="B21" s="58" t="s">
        <v>14</v>
      </c>
      <c r="C21" s="59" t="s">
        <v>41</v>
      </c>
      <c r="D21" s="1"/>
      <c r="E21" s="12"/>
      <c r="F21" s="5"/>
      <c r="G21" s="42"/>
      <c r="H21" s="43"/>
    </row>
    <row r="22" spans="1:8" ht="15">
      <c r="A22" s="57"/>
      <c r="B22" s="58" t="s">
        <v>18</v>
      </c>
      <c r="C22" s="59" t="s">
        <v>42</v>
      </c>
      <c r="D22" s="1"/>
      <c r="E22" s="12"/>
      <c r="F22" s="5"/>
      <c r="G22" s="42"/>
      <c r="H22" s="43"/>
    </row>
    <row r="23" spans="1:8" ht="99" customHeight="1">
      <c r="A23" s="57"/>
      <c r="B23" s="58" t="s">
        <v>16</v>
      </c>
      <c r="C23" s="60" t="s">
        <v>43</v>
      </c>
      <c r="D23" s="2"/>
      <c r="E23" s="12"/>
      <c r="F23" s="5"/>
      <c r="G23" s="42"/>
      <c r="H23" s="43"/>
    </row>
    <row r="24" spans="1:8" ht="15">
      <c r="A24" s="57"/>
      <c r="B24" s="58" t="s">
        <v>28</v>
      </c>
      <c r="C24" s="59" t="s">
        <v>32</v>
      </c>
      <c r="D24" s="1"/>
      <c r="E24" s="12"/>
      <c r="F24" s="5"/>
      <c r="G24" s="42"/>
      <c r="H24" s="43"/>
    </row>
    <row r="25" spans="1:8" ht="15">
      <c r="A25" s="57"/>
      <c r="B25" s="58" t="s">
        <v>27</v>
      </c>
      <c r="C25" s="61" t="s">
        <v>36</v>
      </c>
      <c r="D25" s="1"/>
      <c r="E25" s="12"/>
      <c r="F25" s="5"/>
      <c r="G25" s="42"/>
      <c r="H25" s="43"/>
    </row>
    <row r="26" spans="1:8" ht="15">
      <c r="A26" s="57"/>
      <c r="B26" s="58" t="s">
        <v>26</v>
      </c>
      <c r="C26" s="59" t="s">
        <v>44</v>
      </c>
      <c r="D26" s="1"/>
      <c r="E26" s="12"/>
      <c r="F26" s="6"/>
      <c r="G26" s="44"/>
      <c r="H26" s="45"/>
    </row>
    <row r="27" spans="1:8" ht="15">
      <c r="A27" s="57"/>
      <c r="B27" s="58" t="s">
        <v>25</v>
      </c>
      <c r="C27" s="61" t="s">
        <v>35</v>
      </c>
      <c r="D27" s="1"/>
      <c r="E27" s="12"/>
      <c r="F27" s="6"/>
      <c r="G27" s="44"/>
      <c r="H27" s="45"/>
    </row>
    <row r="28" spans="1:8" ht="15">
      <c r="A28" s="57"/>
      <c r="B28" s="62" t="s">
        <v>37</v>
      </c>
      <c r="C28" s="61" t="s">
        <v>46</v>
      </c>
      <c r="D28" s="1"/>
      <c r="E28" s="12"/>
      <c r="F28" s="6"/>
      <c r="G28" s="44"/>
      <c r="H28" s="45"/>
    </row>
    <row r="29" spans="1:8" ht="15">
      <c r="A29" s="57"/>
      <c r="B29" s="58" t="s">
        <v>23</v>
      </c>
      <c r="C29" s="59" t="s">
        <v>48</v>
      </c>
      <c r="D29" s="4"/>
      <c r="E29" s="12"/>
      <c r="F29" s="6"/>
      <c r="G29" s="44"/>
      <c r="H29" s="45"/>
    </row>
    <row r="30" spans="1:8" ht="15">
      <c r="A30" s="57"/>
      <c r="B30" s="58" t="s">
        <v>22</v>
      </c>
      <c r="C30" s="59" t="s">
        <v>45</v>
      </c>
      <c r="D30" s="4"/>
      <c r="E30" s="12"/>
      <c r="F30" s="6"/>
      <c r="G30" s="44"/>
      <c r="H30" s="45"/>
    </row>
    <row r="31" spans="1:8" ht="15">
      <c r="A31" s="57"/>
      <c r="B31" s="58" t="s">
        <v>21</v>
      </c>
      <c r="C31" s="59" t="s">
        <v>51</v>
      </c>
      <c r="D31" s="4"/>
      <c r="E31" s="12"/>
      <c r="F31" s="6"/>
      <c r="G31" s="44"/>
      <c r="H31" s="45"/>
    </row>
    <row r="32" spans="1:8" ht="27.6">
      <c r="A32" s="57"/>
      <c r="B32" s="58" t="s">
        <v>19</v>
      </c>
      <c r="C32" s="59" t="s">
        <v>47</v>
      </c>
      <c r="D32" s="4"/>
      <c r="E32" s="12"/>
      <c r="F32" s="5"/>
      <c r="G32" s="42"/>
      <c r="H32" s="43"/>
    </row>
    <row r="33" spans="1:8" ht="14.4" thickBot="1">
      <c r="A33" s="63"/>
      <c r="B33" s="64" t="s">
        <v>17</v>
      </c>
      <c r="C33" s="65" t="s">
        <v>52</v>
      </c>
      <c r="D33" s="7"/>
      <c r="E33" s="13"/>
      <c r="F33" s="8"/>
      <c r="G33" s="46"/>
      <c r="H33" s="47"/>
    </row>
    <row r="34" ht="15">
      <c r="B34" s="48"/>
    </row>
  </sheetData>
  <sheetProtection algorithmName="SHA-512" hashValue="MDVRg+ekWJgKCENWnD07s/wmAcLz8YG4Dwe7BFns5l8Cf9nWdwhkIWhId21uEkO+B9JDnkiGKFriOPTyhJ10KA==" saltValue="jAt8kyvwzzs2o83+ma6coQ==" spinCount="100000" sheet="1" objects="1" scenarios="1" selectLockedCells="1"/>
  <mergeCells count="22">
    <mergeCell ref="A16:A33"/>
    <mergeCell ref="E16:E33"/>
    <mergeCell ref="A7:C7"/>
    <mergeCell ref="D7:H7"/>
    <mergeCell ref="A9:C9"/>
    <mergeCell ref="D9:H9"/>
    <mergeCell ref="D8:H8"/>
    <mergeCell ref="G14:G15"/>
    <mergeCell ref="H14:H15"/>
    <mergeCell ref="A14:A15"/>
    <mergeCell ref="B14:C14"/>
    <mergeCell ref="D14:D15"/>
    <mergeCell ref="A8:C8"/>
    <mergeCell ref="D10:H10"/>
    <mergeCell ref="A11:C11"/>
    <mergeCell ref="D11:H11"/>
    <mergeCell ref="A10:C10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2020-05-15T18:36:15Z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