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09_VZ_II.Q_2020_Těžební činnosti\16_Zakázka_20158\"/>
    </mc:Choice>
  </mc:AlternateContent>
  <xr:revisionPtr revIDLastSave="124" documentId="13_ncr:1_{97022B29-C415-4E16-BB92-A909D75DB1CF}" xr6:coauthVersionLast="44" xr6:coauthVersionMax="44" xr10:uidLastSave="{2BF2CF6C-02AC-4D82-A7CB-4C904BC48E3A}"/>
  <bookViews>
    <workbookView xWindow="-120" yWindow="-120" windowWidth="20730" windowHeight="1116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<sst xmlns="http://schemas.openxmlformats.org/spreadsheetml/2006/main" count="96" uniqueCount="52">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</sst>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7" sqref="E7"/>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f>TAB!$G$14</f>
        <v>5</v>
      </c>
      <c r="K2" s="32"/>
      <c r="L2" s="52" t="s">
        <v>49</v>
      </c>
      <c r="M2" s="59">
        <f>TAB!$G$15</f>
        <v>20158</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44012</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75</v>
      </c>
      <c r="F6" s="91">
        <f>TAB!J4</f>
        <v>92</v>
      </c>
      <c r="G6" s="84">
        <f>TAB!K4</f>
        <v>74</v>
      </c>
      <c r="H6" s="84">
        <f>TAB!L4</f>
        <v>0</v>
      </c>
      <c r="I6" s="84">
        <f>TAB!M4</f>
        <v>78</v>
      </c>
      <c r="J6" s="84">
        <f>TAB!N4</f>
        <v>20</v>
      </c>
      <c r="K6" s="84">
        <f>TAB!O4</f>
        <v>75</v>
      </c>
      <c r="L6" s="85">
        <f>TAB!P4</f>
        <v>208</v>
      </c>
      <c r="M6" s="86">
        <f t="shared" ref="M6:M16" si="0">SUM(E6:L6)</f>
        <v>622</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1</v>
      </c>
      <c r="F8" s="74">
        <f>TAB!J5</f>
        <v>1</v>
      </c>
      <c r="G8" s="74">
        <f>TAB!K5</f>
        <v>1</v>
      </c>
      <c r="H8" s="74">
        <f>TAB!L5</f>
        <v>1</v>
      </c>
      <c r="I8" s="74">
        <f>TAB!M5</f>
        <v>1</v>
      </c>
      <c r="J8" s="74">
        <f>TAB!N5</f>
        <v>1</v>
      </c>
      <c r="K8" s="74">
        <f>TAB!O5</f>
        <v>1</v>
      </c>
      <c r="L8" s="75">
        <f>TAB!P5</f>
        <v>1</v>
      </c>
      <c r="M8" s="76">
        <f t="shared" si="0"/>
        <v>8</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topLeftCell="F1" workbookViewId="0">
      <selection activeCell="M5" sqref="M5"/>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v>75</v>
      </c>
      <c r="J4" s="61">
        <v>92</v>
      </c>
      <c r="K4" s="61">
        <v>74</v>
      </c>
      <c r="L4" s="61"/>
      <c r="M4" s="61">
        <v>78</v>
      </c>
      <c r="N4" s="61">
        <v>20</v>
      </c>
      <c r="O4" s="61">
        <v>75</v>
      </c>
      <c r="P4" s="62">
        <v>208</v>
      </c>
    </row>
    <row r="5" spans="2:16" ht="30" customHeight="1" thickBot="1" x14ac:dyDescent="0.3">
      <c r="B5" t="s">
        <v>21</v>
      </c>
      <c r="D5">
        <v>3</v>
      </c>
      <c r="E5" s="140"/>
      <c r="F5" s="129"/>
      <c r="G5" s="63" t="s">
        <v>12</v>
      </c>
      <c r="H5" s="67" t="s">
        <v>37</v>
      </c>
      <c r="I5" s="70">
        <v>1</v>
      </c>
      <c r="J5" s="64">
        <v>1</v>
      </c>
      <c r="K5" s="64">
        <v>1</v>
      </c>
      <c r="L5" s="64">
        <v>1</v>
      </c>
      <c r="M5" s="64">
        <v>1</v>
      </c>
      <c r="N5" s="64">
        <v>1</v>
      </c>
      <c r="O5" s="64">
        <v>1</v>
      </c>
      <c r="P5" s="65">
        <v>1</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22</v>
      </c>
    </row>
    <row r="14" spans="2:16" x14ac:dyDescent="0.25">
      <c r="F14" s="54" t="s">
        <v>39</v>
      </c>
      <c r="G14" s="31">
        <v>5</v>
      </c>
    </row>
    <row r="15" spans="2:16" x14ac:dyDescent="0.25">
      <c r="F15" s="54" t="s">
        <v>38</v>
      </c>
      <c r="G15" s="31">
        <v>20158</v>
      </c>
    </row>
    <row r="16" spans="2:16" x14ac:dyDescent="0.25">
      <c r="F16" s="55"/>
    </row>
    <row r="21" spans="6:6" x14ac:dyDescent="0.25">
      <c r="F21">
        <f>COUNT(TAB!I4:P4,TAB!I5:P5,TAB!I6:P6,TAB!I7:P7,TAB!I8:P8,TAB!I9:P9,TAB!I10:P10,TAB!I11:P11)</f>
        <v>15</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2015-07-15T08:24:10Z</cp:lastPrinted>
  <dcterms:created xsi:type="dcterms:W3CDTF">2013-01-18T12:08:53Z</dcterms:created>
  <dcterms:modified xsi:type="dcterms:W3CDTF">2020-05-10T16:11:29Z</dcterms:modified>
</cp:coreProperties>
</file>