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76" yWindow="65476" windowWidth="38520" windowHeight="21156" activeTab="1"/>
  </bookViews>
  <sheets>
    <sheet name="Souhrnný list" sheetId="1" r:id="rId1"/>
    <sheet name="Rozpočet" sheetId="3" r:id="rId2"/>
  </sheets>
  <definedNames>
    <definedName name="_xlnm.Print_Area" localSheetId="1">'Rozpočet'!$A$1:$I$10</definedName>
    <definedName name="_xlnm.Print_Titles" localSheetId="1">'Rozpočet'!$4:$4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<sst xmlns="http://schemas.openxmlformats.org/spreadsheetml/2006/main" count="42" uniqueCount="40">
  <si>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NÁBYTEK</t>
  </si>
  <si>
    <t>celková cena za nábytek bez DPH</t>
  </si>
  <si>
    <t xml:space="preserve"> cena v Kč bez DPH celkem za položku</t>
  </si>
  <si>
    <t>cena v Kč bez DPH/ks (s montáží a dopravou)</t>
  </si>
  <si>
    <t>POČET KS CELKEM</t>
  </si>
  <si>
    <t>POPIS VÝROBKU</t>
  </si>
  <si>
    <t>NÁZEV VÝROBKU</t>
  </si>
  <si>
    <t xml:space="preserve">NABÍZENÝ VÝROBEK (výrobce a přesný typ) </t>
  </si>
  <si>
    <t>MENDELOVA UNIVERZITA V BRNĚ</t>
  </si>
  <si>
    <t>ELEKTROINSTALAČNÍ PRÁCE V OBJEKTU Q,</t>
  </si>
  <si>
    <t>Investor:</t>
  </si>
  <si>
    <t>Mendelova univerzita v Brně, Zemědělská 1</t>
  </si>
  <si>
    <t>Ing. Jiří Kozlovský, Projekce Elektro, Purkyňova 95a, Brno</t>
  </si>
  <si>
    <t>Datum:</t>
  </si>
  <si>
    <t>NÁKLADY CELKEM</t>
  </si>
  <si>
    <t>DPH (%)</t>
  </si>
  <si>
    <t>Celkem v Kč bez DPH:</t>
  </si>
  <si>
    <t>Celkem v Kč vč. DPH:</t>
  </si>
  <si>
    <t>(Žlutě vybarvená políčka vyplní účastník výběrového řízení)</t>
  </si>
  <si>
    <t>Projektant:</t>
  </si>
  <si>
    <t>Zpracovatel nabídky (dodavatel):</t>
  </si>
  <si>
    <t>VZOROVÉ FOTO</t>
  </si>
  <si>
    <t>POL. Č.</t>
  </si>
  <si>
    <t>1.1.1.4.24 Vybudování laboratoře multimediální komerční komunikace N1053 / Q04</t>
  </si>
  <si>
    <t>SPECIFIKACE NÁBYTKU PRO LABORATOŘ N1053 / Q04</t>
  </si>
  <si>
    <t>Kancelářský stůl</t>
  </si>
  <si>
    <t>Skříň</t>
  </si>
  <si>
    <t>ROZMĚRY
(výška x šířka x hloubka) v mm</t>
  </si>
  <si>
    <t>755 x 800 x 600</t>
  </si>
  <si>
    <t>1950 x 1200 x 450</t>
  </si>
  <si>
    <t>Spojovací  kování ke zřetězení stolů</t>
  </si>
  <si>
    <t>Spojovací kování (sada) pro řetězení stolů. 
Např. kovový propojovací díl ve tvaru U, propojení kovových podnoží - viz obrázek.</t>
  </si>
  <si>
    <t>Svařovaná policová skříň, 
svařovaný korpus skříně z ocel. plechu tl. 0,9 mm - únosnost 1000 kg, 
4 ks polic, nosnost 100 kg na polici (rovnoměrně rozložené zatížení), police stavitelné v rastru 25 mm,
vyztužené dveře se skrytými závěsy, 
uzamykání cylindrickým zámkem (2 klíče) + 2-bodovým rozvorovým mechanismem, úhel otevření dveří 240°, 
práškový epoxidový lak se zvýšenou odolností vůči poškrábání</t>
  </si>
  <si>
    <t>Držák PC pod stůl</t>
  </si>
  <si>
    <t>280 x 170 x 100</t>
  </si>
  <si>
    <t>755 x 1600 x 600</t>
  </si>
  <si>
    <t>Držák skříně PC s popruhy
kovový díl pro přichycení ke stolu + dva popruhy pro upevnění počítače velikosti minitower (v x š x h cca 450 x 390 x 170 mm). Držák musí být kompatibilní s kancelářským stolem šířky 800 i 1600 mm.</t>
  </si>
  <si>
    <t xml:space="preserve">Pracovní deska stolu z laminované dřevotřísky o tloušťce cca 25 mm, hrana desky opatřena plastovou ABS hranou o síle 2mm,
průchodka pro protažení kabeláže v levém zadním rohu, 
kovové podnože s možností protažení kabeláže od průchodky až k podlaze, 
pod pracovní deskou teleskopický kabelový kanál s kabelovými prostupy, propojující podnože,  
podnože osazeny rektifikačními patkami pro vyrovnání případné nerovnosti podlahy až o 15 mm, 
možnost spojování stolů do řady spojovacími díly.
Obě podnože s odklápěcími otvory pro průstup kabeláže po obou stranách. 
Barva desky a podnoží bude upřesněna vzorkováním. Tvarové provedení viz ilustrační foto. Desku dodat s  otvorem pro upevnění držáku monitoru, průměr 8-10 mm, umístění upřesní uživatel vybranému dodavateli. </t>
  </si>
  <si>
    <t xml:space="preserve">Pracovní deska stolu z laminované dřevotřísky o tloušťce cca 25 mm, hrana desky opatřena plastovou ABS hranou o síle 2mm,
průchodky pro protažení kabeláže v levém a pravém zadním rohu, 
kovové podnože s možností protažení kabeláže od průchodky až k podlaze, 
pod pracovní deskou teleskopický kabelový kanál s kabelovými prostupy, propojující podnože,  
podnože osazeny rektifikačními patkami pro vyrovnání případné nerovnosti podlahy až o 15 mm, 
možnost spojování stolů do řady spojovacími díly.
Obě podnože s odklápěcími otvory pro průstup kabeláže po obou stranách. 
Barva desky a podnoží bude upřesněna vzorkováním. 
Tvarové provedení viz ilustrační foto. Desku dodat s  otvorem pro upevnění držáku monitoru, průměr 8-10 mm, umístění upřesní uživatel vybranému dodavateli. </t>
  </si>
  <si>
    <r>
      <rPr>
        <b/>
        <sz val="14"/>
        <rFont val="Calibri"/>
        <family val="2"/>
        <scheme val="minor"/>
      </rPr>
      <t>Obecné požadavky na dodavatele: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Dodavatel je povinen dle zákona o nakládání s odpady provést ekologickou likvidaci obalů a odpadů vzniklých při plnění díla, nezpůsobit škodu na ostatním zařízení a vybavení učebny.
Dodavatel je povinen provádět průběžný a provést závěrečný úklid po ukončení prací před předáním investorovi.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</si>
</sst>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9"/>
      <color rgb="FF575F61"/>
      <name val="Arial"/>
      <family val="2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8" fillId="0" borderId="0" xfId="0" applyFont="1"/>
    <xf numFmtId="0" fontId="9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4" fillId="0" borderId="0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4" fontId="0" fillId="3" borderId="7" xfId="0" applyNumberFormat="1" applyFill="1" applyBorder="1" applyAlignment="1">
      <alignment horizontal="right" vertical="top" wrapText="1"/>
    </xf>
    <xf numFmtId="0" fontId="0" fillId="0" borderId="4" xfId="0" applyBorder="1"/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4" fontId="0" fillId="2" borderId="12" xfId="0" applyNumberFormat="1" applyFill="1" applyBorder="1" applyAlignment="1" applyProtection="1">
      <alignment horizontal="center" vertical="top" wrapText="1"/>
      <protection locked="0"/>
    </xf>
    <xf numFmtId="0" fontId="12" fillId="0" borderId="0" xfId="0" applyFont="1"/>
    <xf numFmtId="0" fontId="13" fillId="0" borderId="1" xfId="0" applyFont="1" applyBorder="1"/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left" vertical="top" wrapText="1"/>
    </xf>
    <xf numFmtId="0" fontId="9" fillId="5" borderId="19" xfId="0" applyFont="1" applyFill="1" applyBorder="1" applyAlignment="1">
      <alignment horizontal="left" vertical="top" wrapText="1"/>
    </xf>
    <xf numFmtId="0" fontId="9" fillId="5" borderId="20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10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7025" y="15592425"/>
          <a:ext cx="2257425" cy="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4</xdr:col>
      <xdr:colOff>333375</xdr:colOff>
      <xdr:row>5</xdr:row>
      <xdr:rowOff>9525</xdr:rowOff>
    </xdr:from>
    <xdr:to>
      <xdr:col>4</xdr:col>
      <xdr:colOff>1524000</xdr:colOff>
      <xdr:row>5</xdr:row>
      <xdr:rowOff>2343150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24725" y="5248275"/>
          <a:ext cx="1190625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8</xdr:row>
      <xdr:rowOff>38100</xdr:rowOff>
    </xdr:from>
    <xdr:to>
      <xdr:col>4</xdr:col>
      <xdr:colOff>1543050</xdr:colOff>
      <xdr:row>8</xdr:row>
      <xdr:rowOff>2266950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3030200"/>
          <a:ext cx="1447800" cy="2228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47625</xdr:rowOff>
    </xdr:from>
    <xdr:to>
      <xdr:col>4</xdr:col>
      <xdr:colOff>2590800</xdr:colOff>
      <xdr:row>4</xdr:row>
      <xdr:rowOff>2543175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2181225"/>
          <a:ext cx="2552700" cy="2495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38100</xdr:colOff>
      <xdr:row>7</xdr:row>
      <xdr:rowOff>57150</xdr:rowOff>
    </xdr:from>
    <xdr:to>
      <xdr:col>4</xdr:col>
      <xdr:colOff>2114550</xdr:colOff>
      <xdr:row>7</xdr:row>
      <xdr:rowOff>2133600</xdr:rowOff>
    </xdr:to>
    <xdr:pic>
      <xdr:nvPicPr>
        <xdr:cNvPr id="7" name="Obrázek 6" descr="Držák skříně PC popruh - PC BELT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9450" y="10801350"/>
          <a:ext cx="2076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6</xdr:row>
      <xdr:rowOff>266700</xdr:rowOff>
    </xdr:from>
    <xdr:to>
      <xdr:col>4</xdr:col>
      <xdr:colOff>3124200</xdr:colOff>
      <xdr:row>6</xdr:row>
      <xdr:rowOff>2371725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7896225"/>
          <a:ext cx="3076575" cy="2105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workbookViewId="0" topLeftCell="A1">
      <selection activeCell="E8" sqref="E8"/>
    </sheetView>
  </sheetViews>
  <sheetFormatPr defaultColWidth="9.140625" defaultRowHeight="15"/>
  <cols>
    <col min="1" max="1" width="34.57421875" style="0" customWidth="1"/>
    <col min="2" max="2" width="23.00390625" style="0" customWidth="1"/>
    <col min="3" max="3" width="30.421875" style="0" customWidth="1"/>
  </cols>
  <sheetData>
    <row r="1" ht="18">
      <c r="A1" s="11" t="s">
        <v>8</v>
      </c>
    </row>
    <row r="2" ht="18">
      <c r="A2" s="11" t="s">
        <v>9</v>
      </c>
    </row>
    <row r="3" ht="18">
      <c r="A3" s="11" t="s">
        <v>23</v>
      </c>
    </row>
    <row r="5" ht="23.4">
      <c r="A5" s="37" t="s">
        <v>0</v>
      </c>
    </row>
    <row r="6" ht="18">
      <c r="A6" s="1"/>
    </row>
    <row r="7" spans="1:3" ht="15.6">
      <c r="A7" s="12" t="s">
        <v>10</v>
      </c>
      <c r="B7" s="39" t="s">
        <v>11</v>
      </c>
      <c r="C7" s="39"/>
    </row>
    <row r="8" spans="1:3" ht="15.6">
      <c r="A8" s="12" t="s">
        <v>19</v>
      </c>
      <c r="B8" s="40" t="s">
        <v>12</v>
      </c>
      <c r="C8" s="40"/>
    </row>
    <row r="9" spans="1:3" ht="15.6">
      <c r="A9" s="12" t="s">
        <v>20</v>
      </c>
      <c r="B9" s="41"/>
      <c r="C9" s="41"/>
    </row>
    <row r="10" spans="1:3" ht="15.6">
      <c r="A10" s="12" t="s">
        <v>13</v>
      </c>
      <c r="B10" s="22"/>
      <c r="C10" s="23"/>
    </row>
    <row r="11" ht="15.6">
      <c r="A11" s="12"/>
    </row>
    <row r="12" ht="15.6">
      <c r="A12" s="12"/>
    </row>
    <row r="14" ht="18">
      <c r="A14" s="2" t="s">
        <v>14</v>
      </c>
    </row>
    <row r="15" ht="15" thickBot="1">
      <c r="B15" s="10"/>
    </row>
    <row r="16" spans="1:2" ht="18">
      <c r="A16" s="13" t="s">
        <v>16</v>
      </c>
      <c r="B16" s="16">
        <f>Rozpočet!I10</f>
        <v>0</v>
      </c>
    </row>
    <row r="17" spans="1:2" ht="15">
      <c r="A17" s="14" t="s">
        <v>15</v>
      </c>
      <c r="B17" s="24">
        <v>21</v>
      </c>
    </row>
    <row r="18" spans="1:2" ht="18.6" thickBot="1">
      <c r="A18" s="15" t="s">
        <v>17</v>
      </c>
      <c r="B18" s="17">
        <f>B16+B16*B17/100</f>
        <v>0</v>
      </c>
    </row>
    <row r="22" ht="15">
      <c r="A22" t="s">
        <v>18</v>
      </c>
    </row>
  </sheetData>
  <sheetProtection algorithmName="SHA-512" hashValue="3MO2phbXUwaF9UmUSY7dcej8yhjsrppoX3NxjsIEHlys13lwmjckKzZrMLM7fnsU8UQO4L8Kez9TMRyk2ZKayA==" saltValue="+FT2QT3juw0rMyzz58iASA==" spinCount="100000" sheet="1" formatCells="0" formatColumns="0" formatRows="0"/>
  <mergeCells count="3">
    <mergeCell ref="B7:C7"/>
    <mergeCell ref="B8:C8"/>
    <mergeCell ref="B9:C9"/>
  </mergeCells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zoomScale="70" zoomScaleNormal="70" zoomScaleSheetLayoutView="100" workbookViewId="0" topLeftCell="A1">
      <selection activeCell="H9" sqref="H9"/>
    </sheetView>
  </sheetViews>
  <sheetFormatPr defaultColWidth="9.140625" defaultRowHeight="15"/>
  <cols>
    <col min="1" max="1" width="5.140625" style="0" customWidth="1"/>
    <col min="2" max="2" width="19.57421875" style="0" customWidth="1"/>
    <col min="3" max="3" width="57.8515625" style="0" customWidth="1"/>
    <col min="4" max="4" width="22.28125" style="0" customWidth="1"/>
    <col min="5" max="5" width="47.57421875" style="0" customWidth="1"/>
    <col min="6" max="6" width="8.57421875" style="0" customWidth="1"/>
    <col min="7" max="7" width="21.8515625" style="0" customWidth="1"/>
    <col min="8" max="8" width="12.57421875" style="0" customWidth="1"/>
    <col min="9" max="9" width="19.00390625" style="0" customWidth="1"/>
    <col min="10" max="10" width="13.7109375" style="0" customWidth="1"/>
    <col min="11" max="11" width="30.7109375" style="3" customWidth="1"/>
  </cols>
  <sheetData>
    <row r="1" spans="1:9" ht="27" thickBot="1">
      <c r="A1" s="42" t="s">
        <v>24</v>
      </c>
      <c r="B1" s="42"/>
      <c r="C1" s="42"/>
      <c r="D1" s="42"/>
      <c r="E1" s="42"/>
      <c r="F1" s="42"/>
      <c r="G1" s="42"/>
      <c r="H1" s="42"/>
      <c r="I1" s="42"/>
    </row>
    <row r="2" spans="1:9" ht="56.25" customHeight="1" thickBot="1">
      <c r="A2" s="47" t="s">
        <v>39</v>
      </c>
      <c r="B2" s="48"/>
      <c r="C2" s="48"/>
      <c r="D2" s="48"/>
      <c r="E2" s="48"/>
      <c r="F2" s="48"/>
      <c r="G2" s="48"/>
      <c r="H2" s="48"/>
      <c r="I2" s="49"/>
    </row>
    <row r="3" spans="1:9" ht="27" customHeight="1" thickBot="1">
      <c r="A3" s="44" t="s">
        <v>18</v>
      </c>
      <c r="B3" s="45"/>
      <c r="C3" s="45"/>
      <c r="D3" s="45"/>
      <c r="E3" s="45"/>
      <c r="F3" s="45"/>
      <c r="G3" s="45"/>
      <c r="H3" s="45"/>
      <c r="I3" s="46"/>
    </row>
    <row r="4" spans="1:11" ht="58.2" thickTop="1">
      <c r="A4" s="26" t="s">
        <v>22</v>
      </c>
      <c r="B4" s="27" t="s">
        <v>6</v>
      </c>
      <c r="C4" s="27" t="s">
        <v>5</v>
      </c>
      <c r="D4" s="28" t="s">
        <v>27</v>
      </c>
      <c r="E4" s="27" t="s">
        <v>21</v>
      </c>
      <c r="F4" s="27" t="s">
        <v>4</v>
      </c>
      <c r="G4" s="27" t="s">
        <v>7</v>
      </c>
      <c r="H4" s="29" t="s">
        <v>3</v>
      </c>
      <c r="I4" s="30" t="s">
        <v>2</v>
      </c>
      <c r="J4" s="18"/>
      <c r="K4" s="4"/>
    </row>
    <row r="5" spans="1:11" ht="244.5" customHeight="1">
      <c r="A5" s="19">
        <v>1</v>
      </c>
      <c r="B5" s="8" t="s">
        <v>25</v>
      </c>
      <c r="C5" s="8" t="s">
        <v>37</v>
      </c>
      <c r="D5" s="8" t="s">
        <v>28</v>
      </c>
      <c r="E5" s="9"/>
      <c r="F5" s="7">
        <v>30</v>
      </c>
      <c r="G5" s="25"/>
      <c r="H5" s="6"/>
      <c r="I5" s="20">
        <f>F5*H5</f>
        <v>0</v>
      </c>
      <c r="J5" s="5"/>
      <c r="K5" s="4"/>
    </row>
    <row r="6" spans="1:11" ht="188.25" customHeight="1">
      <c r="A6" s="31">
        <v>2</v>
      </c>
      <c r="B6" s="32" t="s">
        <v>30</v>
      </c>
      <c r="C6" s="32" t="s">
        <v>31</v>
      </c>
      <c r="D6" s="32"/>
      <c r="E6" s="34"/>
      <c r="F6" s="33">
        <v>30</v>
      </c>
      <c r="G6" s="35"/>
      <c r="H6" s="36"/>
      <c r="I6" s="20">
        <f>F6*H6</f>
        <v>0</v>
      </c>
      <c r="J6" s="5"/>
      <c r="K6" s="4"/>
    </row>
    <row r="7" spans="1:11" ht="245.25" customHeight="1">
      <c r="A7" s="31">
        <v>3</v>
      </c>
      <c r="B7" s="8" t="s">
        <v>25</v>
      </c>
      <c r="C7" s="8" t="s">
        <v>38</v>
      </c>
      <c r="D7" s="8" t="s">
        <v>35</v>
      </c>
      <c r="E7" s="34"/>
      <c r="F7" s="33">
        <v>1</v>
      </c>
      <c r="G7" s="35"/>
      <c r="H7" s="36"/>
      <c r="I7" s="20">
        <f>F7*H7</f>
        <v>0</v>
      </c>
      <c r="J7" s="5"/>
      <c r="K7" s="4"/>
    </row>
    <row r="8" spans="1:11" ht="177" customHeight="1">
      <c r="A8" s="31">
        <v>4</v>
      </c>
      <c r="B8" s="32" t="s">
        <v>33</v>
      </c>
      <c r="C8" s="32" t="s">
        <v>36</v>
      </c>
      <c r="D8" s="32" t="s">
        <v>34</v>
      </c>
      <c r="E8" s="38"/>
      <c r="F8" s="33">
        <v>6</v>
      </c>
      <c r="G8" s="35"/>
      <c r="H8" s="36"/>
      <c r="I8" s="20">
        <f>F8*H8</f>
        <v>0</v>
      </c>
      <c r="J8" s="5"/>
      <c r="K8" s="4"/>
    </row>
    <row r="9" spans="1:11" ht="186.75" customHeight="1">
      <c r="A9" s="31">
        <v>5</v>
      </c>
      <c r="B9" s="32" t="s">
        <v>26</v>
      </c>
      <c r="C9" s="32" t="s">
        <v>32</v>
      </c>
      <c r="D9" s="32" t="s">
        <v>29</v>
      </c>
      <c r="E9" s="34"/>
      <c r="F9" s="33">
        <v>1</v>
      </c>
      <c r="G9" s="35"/>
      <c r="H9" s="36"/>
      <c r="I9" s="20">
        <f>F9*H9</f>
        <v>0</v>
      </c>
      <c r="J9" s="5"/>
      <c r="K9" s="4"/>
    </row>
    <row r="10" spans="1:9" ht="18.6" thickBot="1">
      <c r="A10" s="21"/>
      <c r="B10" s="43" t="s">
        <v>1</v>
      </c>
      <c r="C10" s="43"/>
      <c r="D10" s="43"/>
      <c r="E10" s="43"/>
      <c r="F10" s="43"/>
      <c r="G10" s="43"/>
      <c r="H10" s="43"/>
      <c r="I10" s="17">
        <f>SUM(I5:I9)</f>
        <v>0</v>
      </c>
    </row>
  </sheetData>
  <sheetProtection algorithmName="SHA-512" hashValue="McUKlttgR+E5vbnUOiT+Wh8Sfn7MpiZWQMxFWPKWNOTbLRbcCvyMID8MRsCPpzNjWco+PPYP6JvYTJfyzC0l3Q==" saltValue="+JNoSAi5gzVQYAY/ZBIwOQ==" spinCount="100000" sheet="1" formatCells="0" formatColumns="0" formatRows="0"/>
  <mergeCells count="4">
    <mergeCell ref="A1:I1"/>
    <mergeCell ref="B10:H10"/>
    <mergeCell ref="A3:I3"/>
    <mergeCell ref="A2:I2"/>
  </mergeCells>
  <printOptions/>
  <pageMargins left="0.2755905511811024" right="0.2755905511811024" top="0.36" bottom="0.4" header="0.2362204724409449" footer="0.1968503937007874"/>
  <pageSetup fitToHeight="1" fitToWidth="1" horizontalDpi="1200" verticalDpi="1200" orientation="landscape" paperSize="9" scale="42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</dc:creator>
  <cp:keywords/>
  <dc:description/>
  <cp:lastModifiedBy>mikusova</cp:lastModifiedBy>
  <cp:lastPrinted>2020-05-07T13:12:45Z</cp:lastPrinted>
  <dcterms:created xsi:type="dcterms:W3CDTF">2019-09-30T13:19:05Z</dcterms:created>
  <dcterms:modified xsi:type="dcterms:W3CDTF">2020-05-07T13:12:52Z</dcterms:modified>
  <cp:category/>
  <cp:version/>
  <cp:contentType/>
  <cp:contentStatus/>
</cp:coreProperties>
</file>