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8616" activeTab="0"/>
  </bookViews>
  <sheets>
    <sheet name="část 1 - D31 - N3003 ZF" sheetId="2" r:id="rId1"/>
  </sheets>
  <definedNames/>
  <calcPr calcId="162913"/>
</workbook>
</file>

<file path=xl/sharedStrings.xml><?xml version="1.0" encoding="utf-8"?>
<sst xmlns="http://schemas.openxmlformats.org/spreadsheetml/2006/main" count="25" uniqueCount="23">
  <si>
    <t>ČÍSLO POLOŽKY</t>
  </si>
  <si>
    <t>NÁZEV VÝROBKU</t>
  </si>
  <si>
    <t>POPIS VÝROBKU</t>
  </si>
  <si>
    <t>ZÁRUKA MINIMÁLNĚ</t>
  </si>
  <si>
    <t>MAXIMÁLNÍ PŘÍPUSTNÁ CENA/KS V KČ BEZ DPH</t>
  </si>
  <si>
    <t>POČET KS CELKEM</t>
  </si>
  <si>
    <t>cena v Kč bez DPH/ks (s montáží a dopravou)</t>
  </si>
  <si>
    <t xml:space="preserve"> cena v Kč bez DPH celkem za položku</t>
  </si>
  <si>
    <t>2 roky</t>
  </si>
  <si>
    <t>Sestava nábytku se svítidly</t>
  </si>
  <si>
    <t>Regály nízké na výkresy</t>
  </si>
  <si>
    <t>Skříně nízké na ukládání výkresů</t>
  </si>
  <si>
    <t>regál: výška min. 70 - max. 75 cm; šířka min. 75 - max. 80 cm; hloubka min. 42 - max. 45 cm,  síla lamina min. 1,8 - max. 2 cm.</t>
  </si>
  <si>
    <t xml:space="preserve">skříň: výška min. 70 - max. 75 cm; šířka min. 75 - max. 80 cm; hloubka min. 42 - max. 45 cm, síla lamina min. 1,8 - max. 2 cm.    </t>
  </si>
  <si>
    <t>Sestava 4 ks regálů nízkých, otevřených, jedna police, dekor buk, ABS hrany. Jednotka obsahuje 4 ks regálů.</t>
  </si>
  <si>
    <t>Sestava 4 ks nízkých skříní s plnými dvířky, jedna police, dekor buk, ABS hrany. Jednotka obsahuje 4 ks skříní.</t>
  </si>
  <si>
    <t>částka DPH v Kč</t>
  </si>
  <si>
    <t>cena celkem v Kč včetně DPH</t>
  </si>
  <si>
    <t>celková cena</t>
  </si>
  <si>
    <t>Sestava:
a) výkresový stůl - pracovní deska dekor buk, ABS hrany, nosná konstrukce kov, 4 nohy, barva konstrukce šedá/stříbrná;
b) kancelářská židle - kolečka, čalouněný sedák z odolné látky, síťovaný opěrák, područky, ergononomicky tvarovaný opěrák,  mechanika s nastavením síly protiváhy, barva černá;
c) svítidlo - stolní lampa kancelářská, otočná hlava lampy, kloubové rameno, materiál kov, barva černá.</t>
  </si>
  <si>
    <t>a) výkresový stůl: výška min. 72 - max. 75 cm; šířka min. 136 - max. 142 cm; hloubka min. 78 - max. 82 cm, síla lamina min. 1,8 - max. 2 cm;
b) kancelářská židle: výška sedu nastavitelná min. 42 - max. 52 cm, nosnost min. 130 kg, kolečka průměr min. 50 cm;
c) svítidlo:  délka ramena min. 45 - max. 56 cm, max. příkon zdroje 60 W, stupeň krytí min. IP20.</t>
  </si>
  <si>
    <t>ROZMĚRY</t>
  </si>
  <si>
    <t>0092020 Dodávka nábytku pro laboratoř krajinného modelování - Část 1 - Sestava nábytku se svítidly, regály a skříň na výkresy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</si>
</sst>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Kč&quot;_-;\-* #,##0.00\ &quot;Kč&quot;_-;_-* &quot;-&quot;??\ &quot;Kč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164" fontId="0" fillId="2" borderId="1" xfId="0" applyNumberForma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center"/>
      <protection/>
    </xf>
    <xf numFmtId="0" fontId="0" fillId="0" borderId="0" xfId="0" applyProtection="1">
      <protection/>
    </xf>
    <xf numFmtId="0" fontId="0" fillId="0" borderId="2" xfId="0" applyBorder="1" applyAlignment="1" applyProtection="1">
      <alignment horizontal="center" vertical="top" wrapText="1"/>
      <protection/>
    </xf>
    <xf numFmtId="0" fontId="0" fillId="0" borderId="3" xfId="0" applyBorder="1" applyAlignment="1" applyProtection="1">
      <alignment horizontal="center" vertical="top" wrapText="1"/>
      <protection/>
    </xf>
    <xf numFmtId="0" fontId="0" fillId="4" borderId="3" xfId="0" applyFill="1" applyBorder="1" applyAlignment="1" applyProtection="1">
      <alignment horizontal="center" vertical="top" wrapText="1"/>
      <protection/>
    </xf>
    <xf numFmtId="0" fontId="0" fillId="0" borderId="3" xfId="0" applyFill="1" applyBorder="1" applyAlignment="1" applyProtection="1">
      <alignment horizontal="center" vertical="top" wrapText="1"/>
      <protection/>
    </xf>
    <xf numFmtId="0" fontId="0" fillId="0" borderId="4" xfId="0" applyFill="1" applyBorder="1" applyAlignment="1" applyProtection="1">
      <alignment horizontal="center" vertical="top" wrapText="1"/>
      <protection/>
    </xf>
    <xf numFmtId="0" fontId="0" fillId="0" borderId="5" xfId="0" applyBorder="1" applyAlignment="1" applyProtection="1">
      <alignment horizontal="center" vertical="top" wrapText="1"/>
      <protection/>
    </xf>
    <xf numFmtId="0" fontId="0" fillId="0" borderId="1" xfId="0" applyBorder="1" applyAlignment="1" applyProtection="1">
      <alignment horizontal="left" vertical="top" wrapText="1"/>
      <protection/>
    </xf>
    <xf numFmtId="0" fontId="0" fillId="0" borderId="1" xfId="0" applyBorder="1" applyAlignment="1" applyProtection="1">
      <alignment horizontal="center" vertical="top" wrapText="1"/>
      <protection/>
    </xf>
    <xf numFmtId="4" fontId="0" fillId="0" borderId="1" xfId="0" applyNumberFormat="1" applyBorder="1" applyAlignment="1" applyProtection="1">
      <alignment horizontal="center" vertical="top" wrapText="1"/>
      <protection/>
    </xf>
    <xf numFmtId="164" fontId="0" fillId="4" borderId="6" xfId="0" applyNumberFormat="1" applyFill="1" applyBorder="1" applyAlignment="1" applyProtection="1">
      <alignment horizontal="center" vertical="top" wrapText="1"/>
      <protection/>
    </xf>
    <xf numFmtId="0" fontId="0" fillId="0" borderId="7" xfId="0" applyBorder="1" applyAlignment="1" applyProtection="1">
      <alignment horizontal="right"/>
      <protection/>
    </xf>
    <xf numFmtId="0" fontId="0" fillId="0" borderId="8" xfId="0" applyBorder="1" applyAlignment="1" applyProtection="1">
      <alignment horizontal="right"/>
      <protection/>
    </xf>
    <xf numFmtId="0" fontId="0" fillId="0" borderId="9" xfId="0" applyBorder="1" applyAlignment="1" applyProtection="1">
      <alignment horizontal="right"/>
      <protection/>
    </xf>
    <xf numFmtId="164" fontId="3" fillId="0" borderId="10" xfId="0" applyNumberFormat="1" applyFont="1" applyBorder="1" applyAlignment="1" applyProtection="1">
      <alignment horizontal="right"/>
      <protection/>
    </xf>
    <xf numFmtId="164" fontId="0" fillId="0" borderId="10" xfId="0" applyNumberFormat="1" applyBorder="1" applyAlignment="1" applyProtection="1">
      <alignment horizontal="right"/>
      <protection/>
    </xf>
    <xf numFmtId="164" fontId="0" fillId="0" borderId="11" xfId="0" applyNumberFormat="1" applyBorder="1" applyProtection="1">
      <protection/>
    </xf>
    <xf numFmtId="164" fontId="0" fillId="0" borderId="12" xfId="0" applyNumberFormat="1" applyFill="1" applyBorder="1" applyAlignment="1" applyProtection="1">
      <alignment horizontal="center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zoomScale="85" zoomScaleNormal="85" workbookViewId="0" topLeftCell="A1">
      <selection activeCell="F5" sqref="F5"/>
    </sheetView>
  </sheetViews>
  <sheetFormatPr defaultColWidth="9.140625" defaultRowHeight="15"/>
  <cols>
    <col min="1" max="1" width="9.140625" style="3" customWidth="1"/>
    <col min="2" max="2" width="30.7109375" style="3" customWidth="1"/>
    <col min="3" max="3" width="36.28125" style="3" customWidth="1"/>
    <col min="4" max="4" width="49.140625" style="3" customWidth="1"/>
    <col min="5" max="5" width="11.28125" style="3" customWidth="1"/>
    <col min="6" max="6" width="18.421875" style="3" customWidth="1"/>
    <col min="7" max="7" width="8.8515625" style="3" customWidth="1"/>
    <col min="8" max="11" width="15.57421875" style="3" customWidth="1"/>
    <col min="12" max="16384" width="8.8515625" style="3" customWidth="1"/>
  </cols>
  <sheetData>
    <row r="1" spans="1:11" ht="24" thickBot="1">
      <c r="A1" s="2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66.75" customHeight="1">
      <c r="A2" s="4" t="s">
        <v>0</v>
      </c>
      <c r="B2" s="5" t="s">
        <v>1</v>
      </c>
      <c r="C2" s="5" t="s">
        <v>2</v>
      </c>
      <c r="D2" s="5" t="s">
        <v>21</v>
      </c>
      <c r="E2" s="5" t="s">
        <v>3</v>
      </c>
      <c r="F2" s="5" t="s">
        <v>4</v>
      </c>
      <c r="G2" s="5" t="s">
        <v>5</v>
      </c>
      <c r="H2" s="6" t="s">
        <v>6</v>
      </c>
      <c r="I2" s="6" t="s">
        <v>7</v>
      </c>
      <c r="J2" s="7" t="s">
        <v>16</v>
      </c>
      <c r="K2" s="8" t="s">
        <v>17</v>
      </c>
    </row>
    <row r="3" spans="1:11" ht="198.75" customHeight="1">
      <c r="A3" s="9">
        <v>1</v>
      </c>
      <c r="B3" s="10" t="s">
        <v>9</v>
      </c>
      <c r="C3" s="10" t="s">
        <v>19</v>
      </c>
      <c r="D3" s="10" t="s">
        <v>20</v>
      </c>
      <c r="E3" s="11" t="s">
        <v>8</v>
      </c>
      <c r="F3" s="12">
        <v>10826</v>
      </c>
      <c r="G3" s="11">
        <v>4</v>
      </c>
      <c r="H3" s="1"/>
      <c r="I3" s="20">
        <f>H3*G3</f>
        <v>0</v>
      </c>
      <c r="J3" s="20">
        <f>I3*0.21</f>
        <v>0</v>
      </c>
      <c r="K3" s="13">
        <f>I3+J3</f>
        <v>0</v>
      </c>
    </row>
    <row r="4" spans="1:11" ht="48" customHeight="1">
      <c r="A4" s="9">
        <v>2</v>
      </c>
      <c r="B4" s="10" t="s">
        <v>10</v>
      </c>
      <c r="C4" s="10" t="s">
        <v>14</v>
      </c>
      <c r="D4" s="10" t="s">
        <v>12</v>
      </c>
      <c r="E4" s="11" t="s">
        <v>8</v>
      </c>
      <c r="F4" s="12">
        <v>6611</v>
      </c>
      <c r="G4" s="11">
        <v>1</v>
      </c>
      <c r="H4" s="1"/>
      <c r="I4" s="20">
        <f>H4*G4</f>
        <v>0</v>
      </c>
      <c r="J4" s="20">
        <f>I4*0.21</f>
        <v>0</v>
      </c>
      <c r="K4" s="13">
        <f>I4+J4</f>
        <v>0</v>
      </c>
    </row>
    <row r="5" spans="1:11" ht="47.25" customHeight="1">
      <c r="A5" s="9">
        <v>3</v>
      </c>
      <c r="B5" s="10" t="s">
        <v>11</v>
      </c>
      <c r="C5" s="10" t="s">
        <v>15</v>
      </c>
      <c r="D5" s="10" t="s">
        <v>13</v>
      </c>
      <c r="E5" s="11" t="s">
        <v>8</v>
      </c>
      <c r="F5" s="12">
        <v>9917</v>
      </c>
      <c r="G5" s="11">
        <v>1</v>
      </c>
      <c r="H5" s="1"/>
      <c r="I5" s="20">
        <f>H5*G5</f>
        <v>0</v>
      </c>
      <c r="J5" s="20">
        <f>I5*0.21</f>
        <v>0</v>
      </c>
      <c r="K5" s="13">
        <f>I5+J5</f>
        <v>0</v>
      </c>
    </row>
    <row r="6" spans="1:11" ht="15" thickBot="1">
      <c r="A6" s="14" t="s">
        <v>18</v>
      </c>
      <c r="B6" s="15"/>
      <c r="C6" s="15"/>
      <c r="D6" s="15"/>
      <c r="E6" s="15"/>
      <c r="F6" s="15"/>
      <c r="G6" s="15"/>
      <c r="H6" s="16"/>
      <c r="I6" s="17">
        <f>SUM(I3:I5)</f>
        <v>0</v>
      </c>
      <c r="J6" s="18">
        <f>SUM(J3:J5)</f>
        <v>0</v>
      </c>
      <c r="K6" s="19">
        <f>SUM(K3:K5)</f>
        <v>0</v>
      </c>
    </row>
  </sheetData>
  <sheetProtection sheet="1" objects="1" scenarios="1"/>
  <mergeCells count="2">
    <mergeCell ref="A1:K1"/>
    <mergeCell ref="A6:H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Bulíř</dc:creator>
  <cp:keywords/>
  <dc:description/>
  <cp:lastModifiedBy>KŠ</cp:lastModifiedBy>
  <cp:lastPrinted>2019-06-14T08:30:22Z</cp:lastPrinted>
  <dcterms:created xsi:type="dcterms:W3CDTF">2019-06-14T04:09:10Z</dcterms:created>
  <dcterms:modified xsi:type="dcterms:W3CDTF">2020-04-23T10:11:14Z</dcterms:modified>
  <cp:category/>
  <cp:version/>
  <cp:contentType/>
  <cp:contentStatus/>
</cp:coreProperties>
</file>