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<sst xmlns="http://schemas.openxmlformats.org/spreadsheetml/2006/main" count="96" uniqueCount="52">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</sst>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f>TAB!$G$14</f>
        <v>1</v>
      </c>
      <c r="K2" s="32"/>
      <c r="L2" s="52" t="s">
        <v>49</v>
      </c>
      <c r="M2" s="59">
        <f>TAB!$G$15</f>
        <v>20006</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10</v>
      </c>
      <c r="H6" s="84">
        <f>TAB!L4</f>
        <v>10</v>
      </c>
      <c r="I6" s="84">
        <f>TAB!M4</f>
        <v>60</v>
      </c>
      <c r="J6" s="84">
        <f>TAB!N4</f>
        <v>1</v>
      </c>
      <c r="K6" s="84">
        <f>TAB!O4</f>
        <v>270</v>
      </c>
      <c r="L6" s="85">
        <f>TAB!P4</f>
        <v>210</v>
      </c>
      <c r="M6" s="86">
        <f aca="true" t="shared" si="0" ref="M6:M16">SUM(E6:L6)</f>
        <v>561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5</v>
      </c>
      <c r="I8" s="74">
        <f>TAB!M5</f>
        <v>5</v>
      </c>
      <c r="J8" s="74">
        <f>TAB!N5</f>
        <v>5</v>
      </c>
      <c r="K8" s="74">
        <f>TAB!O5</f>
        <v>5</v>
      </c>
      <c r="L8" s="75">
        <f>TAB!P5</f>
        <v>5</v>
      </c>
      <c r="M8" s="76">
        <f t="shared" si="0"/>
        <v>25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88"/>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0</v>
      </c>
      <c r="J18" s="82">
        <f>TAB!N10</f>
        <v>0</v>
      </c>
      <c r="K18" s="82">
        <f>TAB!O10</f>
        <v>1</v>
      </c>
      <c r="L18" s="82">
        <f>TAB!P10</f>
        <v>40</v>
      </c>
      <c r="M18" s="86">
        <f aca="true" t="shared" si="3" ref="M18">SUM(E18:L18)</f>
        <v>41</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0</v>
      </c>
      <c r="K20" s="90">
        <f>TAB!O11</f>
        <v>10</v>
      </c>
      <c r="L20" s="90">
        <f>TAB!P11</f>
        <v>1</v>
      </c>
      <c r="M20" s="76">
        <f aca="true" t="shared" si="4" ref="M20">SUM(E20:L20)</f>
        <v>11</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60" dxfId="1">
      <formula>$E$6&gt;0</formula>
    </cfRule>
    <cfRule type="expression" priority="161" dxfId="0">
      <formula>$E$6=0</formula>
    </cfRule>
  </conditionalFormatting>
  <conditionalFormatting sqref="F7">
    <cfRule type="expression" priority="158" dxfId="1">
      <formula>$F$6&gt;0</formula>
    </cfRule>
    <cfRule type="expression" priority="159" dxfId="0">
      <formula>$F$6=0</formula>
    </cfRule>
  </conditionalFormatting>
  <conditionalFormatting sqref="G7">
    <cfRule type="expression" priority="156" dxfId="1">
      <formula>$G$6&gt;0</formula>
    </cfRule>
    <cfRule type="expression" priority="157" dxfId="0">
      <formula>$G$6=0</formula>
    </cfRule>
  </conditionalFormatting>
  <conditionalFormatting sqref="H7">
    <cfRule type="expression" priority="154" dxfId="1">
      <formula>$H$6&gt;0</formula>
    </cfRule>
    <cfRule type="expression" priority="155" dxfId="0">
      <formula>$H$6=0</formula>
    </cfRule>
  </conditionalFormatting>
  <conditionalFormatting sqref="I7:J7">
    <cfRule type="expression" priority="152" dxfId="1">
      <formula>$I$6&gt;0</formula>
    </cfRule>
    <cfRule type="expression" priority="153" dxfId="0">
      <formula>$I$6=0</formula>
    </cfRule>
  </conditionalFormatting>
  <conditionalFormatting sqref="K7">
    <cfRule type="expression" priority="149" dxfId="1">
      <formula>$K$6&gt;0</formula>
    </cfRule>
    <cfRule type="expression" priority="150" dxfId="0">
      <formula>$K$6=0</formula>
    </cfRule>
  </conditionalFormatting>
  <conditionalFormatting sqref="L7">
    <cfRule type="expression" priority="147" dxfId="1">
      <formula>$L$6&gt;0</formula>
    </cfRule>
    <cfRule type="expression" priority="148" dxfId="0">
      <formula>$L$6=0</formula>
    </cfRule>
  </conditionalFormatting>
  <conditionalFormatting sqref="E9">
    <cfRule type="expression" priority="129" dxfId="1">
      <formula>$E$8&gt;0</formula>
    </cfRule>
    <cfRule type="expression" priority="131" dxfId="0">
      <formula>$E$8=0</formula>
    </cfRule>
  </conditionalFormatting>
  <conditionalFormatting sqref="F9">
    <cfRule type="expression" priority="128" dxfId="1">
      <formula>$F$8&gt;0</formula>
    </cfRule>
    <cfRule type="expression" priority="130" dxfId="0">
      <formula>$F$8=0</formula>
    </cfRule>
  </conditionalFormatting>
  <conditionalFormatting sqref="G9">
    <cfRule type="expression" priority="126" dxfId="1">
      <formula>$G$8&gt;0</formula>
    </cfRule>
    <cfRule type="expression" priority="127" dxfId="0">
      <formula>$G$8=0</formula>
    </cfRule>
  </conditionalFormatting>
  <conditionalFormatting sqref="H9">
    <cfRule type="expression" priority="124" dxfId="1">
      <formula>$H$8&gt;0</formula>
    </cfRule>
    <cfRule type="expression" priority="125" dxfId="0">
      <formula>$H$8=0</formula>
    </cfRule>
  </conditionalFormatting>
  <conditionalFormatting sqref="I9">
    <cfRule type="expression" priority="122" dxfId="1">
      <formula>$I$8&gt;0</formula>
    </cfRule>
    <cfRule type="expression" priority="123" dxfId="0">
      <formula>$I$8=0</formula>
    </cfRule>
  </conditionalFormatting>
  <conditionalFormatting sqref="J9">
    <cfRule type="expression" priority="120" dxfId="1">
      <formula>$J$8&gt;0</formula>
    </cfRule>
    <cfRule type="expression" priority="121" dxfId="0">
      <formula>$J$8=0</formula>
    </cfRule>
  </conditionalFormatting>
  <conditionalFormatting sqref="K9">
    <cfRule type="expression" priority="118" dxfId="1">
      <formula>$K$8</formula>
    </cfRule>
    <cfRule type="expression" priority="119" dxfId="0">
      <formula>$K$8=0</formula>
    </cfRule>
  </conditionalFormatting>
  <conditionalFormatting sqref="E11:L11">
    <cfRule type="expression" priority="16" dxfId="2">
      <formula>E10=0</formula>
    </cfRule>
  </conditionalFormatting>
  <conditionalFormatting sqref="E11:L11">
    <cfRule type="expression" priority="15" dxfId="1">
      <formula>E10&gt;0</formula>
    </cfRule>
  </conditionalFormatting>
  <conditionalFormatting sqref="E13:L13">
    <cfRule type="expression" priority="13" dxfId="2">
      <formula>E12=0</formula>
    </cfRule>
    <cfRule type="expression" priority="14" dxfId="1">
      <formula>E12&gt;0</formula>
    </cfRule>
  </conditionalFormatting>
  <conditionalFormatting sqref="E15:L15">
    <cfRule type="expression" priority="12" dxfId="2">
      <formula>E14=0</formula>
    </cfRule>
  </conditionalFormatting>
  <conditionalFormatting sqref="E15:L15">
    <cfRule type="expression" priority="11" dxfId="1">
      <formula>E14&gt;0</formula>
    </cfRule>
  </conditionalFormatting>
  <conditionalFormatting sqref="E17:L17">
    <cfRule type="expression" priority="9" dxfId="1">
      <formula>E16&gt;0</formula>
    </cfRule>
    <cfRule type="expression" priority="10" dxfId="2">
      <formula>E16=0</formula>
    </cfRule>
  </conditionalFormatting>
  <conditionalFormatting sqref="E19:L19">
    <cfRule type="expression" priority="8" dxfId="2">
      <formula>E18=0</formula>
    </cfRule>
  </conditionalFormatting>
  <conditionalFormatting sqref="E19:L19">
    <cfRule type="expression" priority="7" dxfId="1">
      <formula>E18&gt;0</formula>
    </cfRule>
  </conditionalFormatting>
  <conditionalFormatting sqref="E21:L21">
    <cfRule type="expression" priority="5" dxfId="1">
      <formula>E20&gt;0</formula>
    </cfRule>
    <cfRule type="expression" priority="6" dxfId="2">
      <formula>E20=0</formula>
    </cfRule>
  </conditionalFormatting>
  <conditionalFormatting sqref="L9">
    <cfRule type="expression" priority="1" dxfId="1">
      <formula>$K$6&gt;0</formula>
    </cfRule>
    <cfRule type="expression" priority="2" dxfId="0">
      <formula>$K$6=0</formula>
    </cfRule>
  </conditionalFormatting>
  <dataValidations count="2">
    <dataValidation type="whole" operator="greaterThan" allowBlank="1" showInputMessage="1" showErrorMessage="1" errorTitle="Cena" error="Cenu je možné zadavát pouze jako celé číslo" sqref="E21:L21 E11:L11 E15:L15 E13:L13 E17:L17 E19:L19 E7:L7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v>10</v>
      </c>
      <c r="L4" s="61">
        <v>10</v>
      </c>
      <c r="M4" s="61">
        <v>60</v>
      </c>
      <c r="N4" s="61">
        <v>1</v>
      </c>
      <c r="O4" s="61">
        <v>270</v>
      </c>
      <c r="P4" s="62">
        <v>210</v>
      </c>
    </row>
    <row r="5" spans="2:16" ht="30" customHeight="1" thickBot="1">
      <c r="B5" t="s">
        <v>21</v>
      </c>
      <c r="D5">
        <v>3</v>
      </c>
      <c r="E5" s="140"/>
      <c r="F5" s="129"/>
      <c r="G5" s="63" t="s">
        <v>12</v>
      </c>
      <c r="H5" s="67" t="s">
        <v>37</v>
      </c>
      <c r="I5" s="70"/>
      <c r="J5" s="64"/>
      <c r="K5" s="64"/>
      <c r="L5" s="64">
        <v>5</v>
      </c>
      <c r="M5" s="64">
        <v>5</v>
      </c>
      <c r="N5" s="64">
        <v>5</v>
      </c>
      <c r="O5" s="64">
        <v>5</v>
      </c>
      <c r="P5" s="65">
        <v>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v>1</v>
      </c>
      <c r="P10" s="62">
        <v>40</v>
      </c>
    </row>
    <row r="11" spans="5:16" ht="30" customHeight="1" thickBot="1">
      <c r="E11" s="140"/>
      <c r="F11" s="129"/>
      <c r="G11" s="63" t="s">
        <v>12</v>
      </c>
      <c r="H11" s="67" t="s">
        <v>37</v>
      </c>
      <c r="I11" s="70"/>
      <c r="J11" s="64"/>
      <c r="K11" s="64"/>
      <c r="L11" s="64"/>
      <c r="M11" s="64"/>
      <c r="N11" s="64"/>
      <c r="O11" s="64">
        <v>10</v>
      </c>
      <c r="P11" s="65">
        <v>1</v>
      </c>
    </row>
    <row r="12" ht="15" customHeight="1" thickTop="1">
      <c r="F12" s="26"/>
    </row>
    <row r="13" spans="6:7" ht="15">
      <c r="F13" s="53" t="s">
        <v>40</v>
      </c>
      <c r="G13" s="51" t="s">
        <v>20</v>
      </c>
    </row>
    <row r="14" spans="6:7" ht="15">
      <c r="F14" s="54" t="s">
        <v>39</v>
      </c>
      <c r="G14" s="31">
        <v>1</v>
      </c>
    </row>
    <row r="15" spans="6:7" ht="15">
      <c r="F15" s="54" t="s">
        <v>38</v>
      </c>
      <c r="G15" s="31">
        <v>20006</v>
      </c>
    </row>
    <row r="16" ht="15">
      <c r="F16" s="55"/>
    </row>
    <row r="21" ht="15">
      <c r="F21">
        <f>COUNT(TAB!I4:P4,TAB!I5:P5,TAB!I6:P6,TAB!I7:P7,TAB!I8:P8,TAB!I9:P9,TAB!I10:P10,TAB!I11:P11)</f>
        <v>15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2020-04-15T08:21:27Z</dcterms:modified>
  <cp:category/>
  <cp:version/>
  <cp:contentType/>
  <cp:contentStatus/>
</cp:coreProperties>
</file>