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24226"/>
  <bookViews>
    <workbookView xWindow="65416" yWindow="65416" windowWidth="29040" windowHeight="15840" activeTab="0"/>
  </bookViews>
  <sheets>
    <sheet name="část 2" sheetId="1" r:id="rId1"/>
  </sheets>
  <definedNames>
    <definedName name="_xlnm.Print_Area" localSheetId="0">'část 2'!$A$1:$J$34</definedName>
  </definedNames>
  <calcPr calcId="191029"/>
  <extLst/>
</workbook>
</file>

<file path=xl/sharedStrings.xml><?xml version="1.0" encoding="utf-8"?>
<sst xmlns="http://schemas.openxmlformats.org/spreadsheetml/2006/main" count="48" uniqueCount="26">
  <si>
    <t>Dřevina</t>
  </si>
  <si>
    <t xml:space="preserve">Typ </t>
  </si>
  <si>
    <t>Obal</t>
  </si>
  <si>
    <t>Číslo řádku</t>
  </si>
  <si>
    <t>Součty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</si>
  <si>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</rPr>
      <t>ks</t>
    </r>
  </si>
  <si>
    <t>Uchazeč je povinen vyplnit všechny zeleně podbarvené buňky.  Za správnost výpočtu je odpovědný pouze a jedině uchazeč.</t>
  </si>
  <si>
    <t>Sazenice</t>
  </si>
  <si>
    <t>PLO</t>
  </si>
  <si>
    <t>35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</si>
  <si>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</si>
  <si>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</si>
  <si>
    <t>Dub letní</t>
  </si>
  <si>
    <t>Dub zimní</t>
  </si>
  <si>
    <t>Javor mléč</t>
  </si>
  <si>
    <t>Třešeň ptačí</t>
  </si>
  <si>
    <t>Olše lepkavá</t>
  </si>
  <si>
    <t>36-50cm</t>
  </si>
  <si>
    <t>26-35cm</t>
  </si>
  <si>
    <t>prostokořená saz.</t>
  </si>
  <si>
    <t>krytokořená saz.</t>
  </si>
  <si>
    <t>30</t>
  </si>
  <si>
    <t>Technická specifikace a cenová nabídka pro část 2</t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</si>
  <si>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</si>
  <si>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</si>
  <si>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t>Cena celkem             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</si>
</sst>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/>
      <right style="medium"/>
      <top style="medium"/>
      <bottom style="medium"/>
    </border>
    <border>
      <left/>
      <right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5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2" fontId="0" fillId="2" borderId="2" xfId="0" applyNumberFormat="1" applyFill="1" applyBorder="1" applyAlignment="1">
      <alignment horizontal="right" vertical="center" wrapText="1" indent="2"/>
    </xf>
    <xf numFmtId="0" fontId="5" fillId="3" borderId="3" xfId="0" applyFont="1" applyFill="1" applyBorder="1" applyAlignment="1">
      <alignment vertical="center"/>
    </xf>
    <xf numFmtId="3" fontId="0" fillId="3" borderId="3" xfId="0" applyNumberFormat="1" applyFill="1" applyBorder="1" applyAlignment="1">
      <alignment horizontal="right" vertical="center" wrapText="1" indent="2"/>
    </xf>
    <xf numFmtId="4" fontId="0" fillId="3" borderId="4" xfId="0" applyNumberFormat="1" applyFill="1" applyBorder="1" applyAlignment="1">
      <alignment horizontal="right" vertical="center" wrapText="1" indent="2"/>
    </xf>
    <xf numFmtId="3" fontId="0" fillId="2" borderId="5" xfId="0" applyNumberFormat="1" applyFill="1" applyBorder="1" applyAlignment="1">
      <alignment horizontal="right" vertical="center" wrapText="1" indent="2"/>
    </xf>
    <xf numFmtId="3" fontId="0" fillId="2" borderId="6" xfId="0" applyNumberFormat="1" applyFill="1" applyBorder="1" applyAlignment="1">
      <alignment horizontal="right" vertical="center" wrapText="1" indent="2"/>
    </xf>
    <xf numFmtId="3" fontId="5" fillId="3" borderId="4" xfId="0" applyNumberFormat="1" applyFont="1" applyFill="1" applyBorder="1" applyAlignment="1">
      <alignment horizontal="right" vertical="center" indent="2"/>
    </xf>
    <xf numFmtId="3" fontId="0" fillId="4" borderId="5" xfId="0" applyNumberFormat="1" applyFill="1" applyBorder="1" applyAlignment="1">
      <alignment horizontal="right" vertical="center" wrapText="1" indent="2"/>
    </xf>
    <xf numFmtId="3" fontId="0" fillId="4" borderId="6" xfId="0" applyNumberFormat="1" applyFill="1" applyBorder="1" applyAlignment="1">
      <alignment horizontal="right" vertical="center" wrapText="1" indent="2"/>
    </xf>
    <xf numFmtId="3" fontId="5" fillId="4" borderId="4" xfId="0" applyNumberFormat="1" applyFont="1" applyFill="1" applyBorder="1" applyAlignment="1">
      <alignment horizontal="right" vertical="center" wrapText="1" indent="2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0" borderId="7" xfId="0" applyBorder="1" applyAlignment="1">
      <alignment horizontal="right" vertical="center" indent="1"/>
    </xf>
    <xf numFmtId="0" fontId="0" fillId="0" borderId="5" xfId="0" applyBorder="1" applyAlignment="1">
      <alignment horizontal="left" vertical="top" wrapText="1" indent="1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right" vertical="center" indent="1"/>
    </xf>
    <xf numFmtId="0" fontId="0" fillId="0" borderId="6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2" fontId="0" fillId="0" borderId="10" xfId="0" applyNumberFormat="1" applyBorder="1" applyAlignment="1">
      <alignment horizontal="right" vertical="center" wrapText="1" indent="2"/>
    </xf>
    <xf numFmtId="2" fontId="0" fillId="4" borderId="5" xfId="0" applyNumberFormat="1" applyFill="1" applyBorder="1" applyAlignment="1">
      <alignment horizontal="right" vertical="center" wrapText="1" indent="2"/>
    </xf>
    <xf numFmtId="2" fontId="0" fillId="4" borderId="6" xfId="0" applyNumberFormat="1" applyFill="1" applyBorder="1" applyAlignment="1">
      <alignment horizontal="right" vertical="center" wrapText="1" indent="2"/>
    </xf>
    <xf numFmtId="2" fontId="0" fillId="4" borderId="8" xfId="0" applyNumberFormat="1" applyFill="1" applyBorder="1" applyAlignment="1">
      <alignment horizontal="right" vertical="center" wrapText="1" indent="2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left" vertical="top" wrapText="1" indent="1"/>
    </xf>
    <xf numFmtId="0" fontId="5" fillId="3" borderId="16" xfId="0" applyFont="1" applyFill="1" applyBorder="1" applyAlignment="1">
      <alignment horizontal="left" vertical="top" wrapText="1" indent="1"/>
    </xf>
    <xf numFmtId="0" fontId="5" fillId="3" borderId="16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16</xdr:row>
      <xdr:rowOff>457200</xdr:rowOff>
    </xdr:from>
    <xdr:to>
      <xdr:col>5</xdr:col>
      <xdr:colOff>19050</xdr:colOff>
      <xdr:row>33</xdr:row>
      <xdr:rowOff>171450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" b="1506"/>
        <a:stretch>
          <a:fillRect/>
        </a:stretch>
      </xdr:blipFill>
      <xdr:spPr bwMode="auto">
        <a:xfrm>
          <a:off x="180975" y="4171950"/>
          <a:ext cx="5419725" cy="3228975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46"/>
  <sheetViews>
    <sheetView showZeros="0" tabSelected="1" workbookViewId="0" topLeftCell="A1">
      <selection activeCell="A17" sqref="A17:J17"/>
    </sheetView>
  </sheetViews>
  <sheetFormatPr defaultColWidth="9.140625" defaultRowHeight="15"/>
  <cols>
    <col min="1" max="1" width="7.421875" style="0" customWidth="1"/>
    <col min="2" max="2" width="17.00390625" style="0" customWidth="1"/>
    <col min="3" max="3" width="11.00390625" style="0" bestFit="1" customWidth="1"/>
    <col min="4" max="4" width="28.57421875" style="0" customWidth="1"/>
    <col min="5" max="5" width="19.7109375" style="0" customWidth="1"/>
    <col min="6" max="6" width="4.57421875" style="0" customWidth="1"/>
    <col min="7" max="7" width="25.57421875" style="0" customWidth="1"/>
    <col min="8" max="9" width="17.57421875" style="0" customWidth="1"/>
    <col min="10" max="10" width="16.57421875" style="0" customWidth="1"/>
    <col min="11" max="11" width="5.8515625" style="15" customWidth="1"/>
    <col min="12" max="18" width="8.7109375" style="15" customWidth="1"/>
    <col min="19" max="19" width="11.28125" style="15" bestFit="1" customWidth="1"/>
    <col min="20" max="51" width="8.7109375" style="15" customWidth="1"/>
  </cols>
  <sheetData>
    <row r="1" spans="1:10" ht="15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42" t="s">
        <v>3</v>
      </c>
      <c r="B4" s="44" t="s">
        <v>0</v>
      </c>
      <c r="C4" s="42" t="s">
        <v>1</v>
      </c>
      <c r="D4" s="34" t="s">
        <v>11</v>
      </c>
      <c r="E4" s="42" t="s">
        <v>2</v>
      </c>
      <c r="F4" s="42" t="s">
        <v>8</v>
      </c>
      <c r="G4" s="34" t="s">
        <v>5</v>
      </c>
      <c r="H4" s="47" t="s">
        <v>23</v>
      </c>
      <c r="I4" s="34" t="s">
        <v>24</v>
      </c>
      <c r="J4" s="34" t="s">
        <v>25</v>
      </c>
    </row>
    <row r="5" spans="1:10" ht="18.75" customHeight="1" thickBot="1">
      <c r="A5" s="43"/>
      <c r="B5" s="45"/>
      <c r="C5" s="46"/>
      <c r="D5" s="35"/>
      <c r="E5" s="46"/>
      <c r="F5" s="43"/>
      <c r="G5" s="35"/>
      <c r="H5" s="48"/>
      <c r="I5" s="36"/>
      <c r="J5" s="35"/>
    </row>
    <row r="6" spans="1:10" ht="18.75" customHeight="1">
      <c r="A6" s="17">
        <v>1</v>
      </c>
      <c r="B6" s="18" t="s">
        <v>12</v>
      </c>
      <c r="C6" s="19" t="s">
        <v>7</v>
      </c>
      <c r="D6" s="20" t="s">
        <v>17</v>
      </c>
      <c r="E6" s="19" t="s">
        <v>19</v>
      </c>
      <c r="F6" s="21" t="s">
        <v>21</v>
      </c>
      <c r="G6" s="9">
        <v>7500</v>
      </c>
      <c r="H6" s="30">
        <v>5.9</v>
      </c>
      <c r="I6" s="31"/>
      <c r="J6" s="12">
        <f>G6*I6</f>
        <v>0</v>
      </c>
    </row>
    <row r="7" spans="1:51" s="1" customFormat="1" ht="21" customHeight="1">
      <c r="A7" s="22">
        <v>2</v>
      </c>
      <c r="B7" s="23" t="s">
        <v>12</v>
      </c>
      <c r="C7" s="24" t="s">
        <v>7</v>
      </c>
      <c r="D7" s="25" t="s">
        <v>17</v>
      </c>
      <c r="E7" s="24" t="s">
        <v>19</v>
      </c>
      <c r="F7" s="26" t="s">
        <v>9</v>
      </c>
      <c r="G7" s="10">
        <v>1000</v>
      </c>
      <c r="H7" s="5">
        <v>5.9</v>
      </c>
      <c r="I7" s="32"/>
      <c r="J7" s="13">
        <f>G7*I7</f>
        <v>0</v>
      </c>
      <c r="K7" s="16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s="1" customFormat="1" ht="21" customHeight="1">
      <c r="A8" s="22">
        <v>3</v>
      </c>
      <c r="B8" s="23" t="s">
        <v>12</v>
      </c>
      <c r="C8" s="24" t="s">
        <v>7</v>
      </c>
      <c r="D8" s="25" t="s">
        <v>18</v>
      </c>
      <c r="E8" s="24" t="s">
        <v>19</v>
      </c>
      <c r="F8" s="26" t="s">
        <v>21</v>
      </c>
      <c r="G8" s="10">
        <v>8500</v>
      </c>
      <c r="H8" s="5">
        <v>4.9</v>
      </c>
      <c r="I8" s="33"/>
      <c r="J8" s="13">
        <f aca="true" t="shared" si="0" ref="J8:J12">G8*I8</f>
        <v>0</v>
      </c>
      <c r="K8" s="16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s="1" customFormat="1" ht="21" customHeight="1">
      <c r="A9" s="22">
        <v>4</v>
      </c>
      <c r="B9" s="23" t="s">
        <v>13</v>
      </c>
      <c r="C9" s="24" t="s">
        <v>7</v>
      </c>
      <c r="D9" s="26" t="s">
        <v>18</v>
      </c>
      <c r="E9" s="24" t="s">
        <v>19</v>
      </c>
      <c r="F9" s="26" t="s">
        <v>21</v>
      </c>
      <c r="G9" s="10">
        <v>121800</v>
      </c>
      <c r="H9" s="5">
        <v>5.5</v>
      </c>
      <c r="I9" s="33"/>
      <c r="J9" s="13">
        <f t="shared" si="0"/>
        <v>0</v>
      </c>
      <c r="K9" s="16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s="1" customFormat="1" ht="21" customHeight="1">
      <c r="A10" s="22">
        <v>5</v>
      </c>
      <c r="B10" s="23" t="s">
        <v>14</v>
      </c>
      <c r="C10" s="27" t="s">
        <v>7</v>
      </c>
      <c r="D10" s="25" t="s">
        <v>18</v>
      </c>
      <c r="E10" s="27" t="s">
        <v>20</v>
      </c>
      <c r="F10" s="26" t="s">
        <v>21</v>
      </c>
      <c r="G10" s="10">
        <v>2500</v>
      </c>
      <c r="H10" s="5">
        <v>9</v>
      </c>
      <c r="I10" s="33"/>
      <c r="J10" s="13">
        <f t="shared" si="0"/>
        <v>0</v>
      </c>
      <c r="K10" s="16"/>
      <c r="L10" s="1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s="1" customFormat="1" ht="21" customHeight="1">
      <c r="A11" s="22">
        <v>6</v>
      </c>
      <c r="B11" s="23" t="s">
        <v>15</v>
      </c>
      <c r="C11" s="27" t="s">
        <v>7</v>
      </c>
      <c r="D11" s="25" t="s">
        <v>17</v>
      </c>
      <c r="E11" s="27" t="s">
        <v>19</v>
      </c>
      <c r="F11" s="26" t="s">
        <v>21</v>
      </c>
      <c r="G11" s="10">
        <v>5400</v>
      </c>
      <c r="H11" s="5">
        <v>8.5</v>
      </c>
      <c r="I11" s="33"/>
      <c r="J11" s="13">
        <f t="shared" si="0"/>
        <v>0</v>
      </c>
      <c r="K11" s="16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s="1" customFormat="1" ht="21" customHeight="1" thickBot="1">
      <c r="A12" s="22">
        <v>7</v>
      </c>
      <c r="B12" s="23" t="s">
        <v>16</v>
      </c>
      <c r="C12" s="27" t="s">
        <v>7</v>
      </c>
      <c r="D12" s="25" t="s">
        <v>17</v>
      </c>
      <c r="E12" s="27" t="s">
        <v>19</v>
      </c>
      <c r="F12" s="28">
        <v>30</v>
      </c>
      <c r="G12" s="10">
        <v>200</v>
      </c>
      <c r="H12" s="5">
        <v>5.9</v>
      </c>
      <c r="I12" s="33"/>
      <c r="J12" s="13">
        <f t="shared" si="0"/>
        <v>0</v>
      </c>
      <c r="K12" s="16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s="1" customFormat="1" ht="21" customHeight="1" thickBot="1">
      <c r="A13" s="3" t="s">
        <v>4</v>
      </c>
      <c r="B13" s="6"/>
      <c r="C13" s="6"/>
      <c r="D13" s="6"/>
      <c r="E13" s="6"/>
      <c r="F13" s="29"/>
      <c r="G13" s="11">
        <f>SUM(G6:G12)</f>
        <v>146900</v>
      </c>
      <c r="H13" s="7"/>
      <c r="I13" s="8"/>
      <c r="J13" s="14">
        <f>SUM(J6:J12)</f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9" ht="19.5" customHeight="1">
      <c r="A15" s="37" t="s">
        <v>6</v>
      </c>
      <c r="B15" s="37"/>
      <c r="C15" s="37"/>
      <c r="D15" s="37"/>
      <c r="E15" s="37"/>
      <c r="F15" s="37"/>
      <c r="G15" s="37"/>
      <c r="H15" s="37"/>
      <c r="I15" s="37"/>
      <c r="J15" s="37"/>
      <c r="S15" s="15" t="b">
        <f>ISNUMBER("&lt;8,3")</f>
        <v>0</v>
      </c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6.75" customHeight="1">
      <c r="A17" s="38" t="s">
        <v>10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4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4"/>
      <c r="H21" s="4"/>
      <c r="I21" s="4"/>
      <c r="J21" s="4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1:51" s="2" customFormat="1" ht="15"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1:51" s="2" customFormat="1" ht="15"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1:51" s="2" customFormat="1" ht="15"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1:51" s="2" customFormat="1" ht="15"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1:51" s="2" customFormat="1" ht="15"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1:51" s="2" customFormat="1" ht="15"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1:51" s="2" customFormat="1" ht="15"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1:51" s="2" customFormat="1" ht="15"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1:51" s="2" customFormat="1" ht="15"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1:51" s="2" customFormat="1" ht="15"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1:51" s="2" customFormat="1" ht="15"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1:51" s="2" customFormat="1" ht="15"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1:51" s="2" customFormat="1" ht="15"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1:51" s="2" customFormat="1" ht="15"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1:51" s="2" customFormat="1" ht="15"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1:51" s="2" customFormat="1" ht="15"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1:51" s="2" customFormat="1" ht="15"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1:51" s="2" customFormat="1" ht="15"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1:51" s="2" customFormat="1" ht="15"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1:51" s="2" customFormat="1" ht="15"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1:51" s="2" customFormat="1" ht="15"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1:51" s="2" customFormat="1" ht="15"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1:51" s="2" customFormat="1" ht="15"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1:51" s="2" customFormat="1" ht="15"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1:51" s="2" customFormat="1" ht="15"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1:51" s="2" customFormat="1" ht="15"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1:51" s="2" customFormat="1" ht="15"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1:51" s="2" customFormat="1" ht="15"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1:51" s="2" customFormat="1" ht="15"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1:51" s="2" customFormat="1" ht="15"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1:51" s="2" customFormat="1" ht="15"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1:51" s="2" customFormat="1" ht="15"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1:51" s="2" customFormat="1" ht="15"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1:51" s="2" customFormat="1" ht="15"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1:51" s="2" customFormat="1" ht="15"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1:51" s="2" customFormat="1" ht="15"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1:51" s="2" customFormat="1" ht="15"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1:51" s="2" customFormat="1" ht="15"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1:51" s="2" customFormat="1" ht="15"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1:51" s="2" customFormat="1" ht="15"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1:51" s="2" customFormat="1" ht="15"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1:51" s="2" customFormat="1" ht="15"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1:51" s="2" customFormat="1" ht="15"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1:51" s="2" customFormat="1" ht="15"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1:51" s="2" customFormat="1" ht="15"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1:51" s="2" customFormat="1" ht="15"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1:51" s="2" customFormat="1" ht="15"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1:51" s="2" customFormat="1" ht="15"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1:51" s="2" customFormat="1" ht="15"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1:51" s="2" customFormat="1" ht="15"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1:51" s="2" customFormat="1" ht="15"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1:51" s="2" customFormat="1" ht="15"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1:51" s="2" customFormat="1" ht="15"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1:51" s="2" customFormat="1" ht="15"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1:51" s="2" customFormat="1" ht="15"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1:51" s="2" customFormat="1" ht="15"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1:51" s="2" customFormat="1" ht="15"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1:51" s="2" customFormat="1" ht="15"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1:51" s="2" customFormat="1" ht="15"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1:51" s="2" customFormat="1" ht="15"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1:51" s="2" customFormat="1" ht="15"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1:51" s="2" customFormat="1" ht="15"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1:51" s="2" customFormat="1" ht="15"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1:51" s="2" customFormat="1" ht="15"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1:51" s="2" customFormat="1" ht="15"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1:51" s="2" customFormat="1" ht="15"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1:51" s="2" customFormat="1" ht="15"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1:51" s="2" customFormat="1" ht="15"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1:51" s="2" customFormat="1" ht="15"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1:51" s="2" customFormat="1" ht="15"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1:51" s="2" customFormat="1" ht="15"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1:51" s="2" customFormat="1" ht="15"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1:51" s="2" customFormat="1" ht="15"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1:51" s="2" customFormat="1" ht="15"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1:51" s="2" customFormat="1" ht="15"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1:51" s="2" customFormat="1" ht="15"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1:51" s="2" customFormat="1" ht="15"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1:51" s="2" customFormat="1" ht="15"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1:51" s="2" customFormat="1" ht="15"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1:51" s="2" customFormat="1" ht="15"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1:51" s="2" customFormat="1" ht="15"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1:51" s="2" customFormat="1" ht="15"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1:51" s="2" customFormat="1" ht="15"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1:51" s="2" customFormat="1" ht="15"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1:51" s="2" customFormat="1" ht="15"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1:51" s="2" customFormat="1" ht="15"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1:51" s="2" customFormat="1" ht="15"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1:51" s="2" customFormat="1" ht="15"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1:51" s="2" customFormat="1" ht="15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1:51" s="2" customFormat="1" ht="15"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1:51" s="2" customFormat="1" ht="15"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1:51" s="2" customFormat="1" ht="15"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1:51" s="2" customFormat="1" ht="15"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1:51" s="2" customFormat="1" ht="15"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1:51" s="2" customFormat="1" ht="15"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1:51" s="2" customFormat="1" ht="15"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1:51" s="2" customFormat="1" ht="15"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1:51" s="2" customFormat="1" ht="15"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1:51" s="2" customFormat="1" ht="15"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1:51" s="2" customFormat="1" ht="15"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1:51" s="2" customFormat="1" ht="15"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1:51" s="2" customFormat="1" ht="15"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1:51" s="2" customFormat="1" ht="15"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1:51" s="2" customFormat="1" ht="15"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1:51" s="2" customFormat="1" ht="15"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1:51" s="2" customFormat="1" ht="15"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1:51" s="2" customFormat="1" ht="15"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1:51" s="2" customFormat="1" ht="15"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1:51" s="2" customFormat="1" ht="15"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1:51" s="2" customFormat="1" ht="15"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1:51" s="2" customFormat="1" ht="15"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1:51" s="2" customFormat="1" ht="15"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1:51" s="2" customFormat="1" ht="15"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1:51" s="2" customFormat="1" ht="15"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1:51" s="2" customFormat="1" ht="15"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1:51" s="2" customFormat="1" ht="15"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1:51" s="2" customFormat="1" ht="15"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1:51" s="2" customFormat="1" ht="15"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1:51" s="2" customFormat="1" ht="15"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1:51" s="2" customFormat="1" ht="15"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1:51" s="2" customFormat="1" ht="15"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1:51" s="2" customFormat="1" ht="15"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1:51" s="2" customFormat="1" ht="15"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1:51" s="2" customFormat="1" ht="15"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1:51" s="2" customFormat="1" ht="15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1:51" s="2" customFormat="1" ht="15"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1:51" s="2" customFormat="1" ht="15"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1:51" s="2" customFormat="1" ht="15"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1:51" s="2" customFormat="1" ht="15"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1:51" s="2" customFormat="1" ht="15"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1:51" s="2" customFormat="1" ht="15"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1:51" s="2" customFormat="1" ht="15"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1:51" s="2" customFormat="1" ht="15"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1:51" s="2" customFormat="1" ht="15"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1:51" s="2" customFormat="1" ht="15"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1:51" s="2" customFormat="1" ht="15"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1:51" s="2" customFormat="1" ht="15"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1:51" s="2" customFormat="1" ht="15"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1:51" s="2" customFormat="1" ht="15"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1:51" s="2" customFormat="1" ht="15"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1:51" s="2" customFormat="1" ht="15"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1:51" s="2" customFormat="1" ht="15"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1:51" s="2" customFormat="1" ht="15"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1:51" s="2" customFormat="1" ht="15"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1:51" s="2" customFormat="1" ht="15"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1:51" s="2" customFormat="1" ht="15"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1:51" s="2" customFormat="1" ht="15"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1:51" s="2" customFormat="1" ht="15"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1:51" s="2" customFormat="1" ht="15"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1:51" s="2" customFormat="1" ht="15"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1:51" s="2" customFormat="1" ht="15"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1:51" s="2" customFormat="1" ht="15"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1:51" s="2" customFormat="1" ht="15"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1:51" s="2" customFormat="1" ht="15"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1:51" s="2" customFormat="1" ht="15"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1:51" s="2" customFormat="1" ht="15"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1:51" s="2" customFormat="1" ht="15"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1:51" s="2" customFormat="1" ht="15"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1:51" s="2" customFormat="1" ht="15"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1:51" s="2" customFormat="1" ht="15"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1:51" s="2" customFormat="1" ht="15"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1:51" s="2" customFormat="1" ht="15"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1:51" s="2" customFormat="1" ht="15"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1:51" s="2" customFormat="1" ht="15"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1:51" s="2" customFormat="1" ht="15"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1:51" s="2" customFormat="1" ht="15"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1:51" s="2" customFormat="1" ht="15"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1:51" s="2" customFormat="1" ht="15"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1:51" s="2" customFormat="1" ht="15"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1:51" s="2" customFormat="1" ht="15"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1:51" s="2" customFormat="1" ht="15"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1:51" s="2" customFormat="1" ht="15"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1:51" s="2" customFormat="1" ht="15"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1:51" s="2" customFormat="1" ht="15"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1:51" s="2" customFormat="1" ht="15"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1:51" s="2" customFormat="1" ht="15"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1:51" s="2" customFormat="1" ht="15"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1:51" s="2" customFormat="1" ht="15"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1:51" s="2" customFormat="1" ht="15"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1:51" s="2" customFormat="1" ht="15"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1:51" s="2" customFormat="1" ht="15"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1:51" s="2" customFormat="1" ht="15"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1:51" s="2" customFormat="1" ht="15"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1:51" s="2" customFormat="1" ht="15"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1:51" s="2" customFormat="1" ht="15"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1:51" s="2" customFormat="1" ht="15"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1:51" s="2" customFormat="1" ht="15"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1:51" s="2" customFormat="1" ht="15"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</sheetData>
  <mergeCells count="13">
    <mergeCell ref="J4:J5"/>
    <mergeCell ref="I4:I5"/>
    <mergeCell ref="A15:J15"/>
    <mergeCell ref="A17:J17"/>
    <mergeCell ref="A1:J2"/>
    <mergeCell ref="A4:A5"/>
    <mergeCell ref="B4:B5"/>
    <mergeCell ref="C4:C5"/>
    <mergeCell ref="D4:D5"/>
    <mergeCell ref="G4:G5"/>
    <mergeCell ref="E4:E5"/>
    <mergeCell ref="F4:F5"/>
    <mergeCell ref="H4:H5"/>
  </mergeCells>
  <dataValidations count="2">
    <dataValidation type="decimal" allowBlank="1" showInputMessage="1" showErrorMessage="1" sqref="N6">
      <formula1>1</formula1>
      <formula2>H6</formula2>
    </dataValidation>
    <dataValidation type="decimal" allowBlank="1" showErrorMessage="1" errorTitle="Maximální cena" error="Zadejte nabídkovou cenu menší, než je cena nabídková." sqref="I6:I12">
      <formula1>1</formula1>
      <formula2>H6</formula2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6" r:id="rId2"/>
  <rowBreaks count="1" manualBreakCount="1">
    <brk id="56" max="16383" man="1"/>
  </rowBreaks>
  <ignoredErrors>
    <ignoredError sqref="F6:F12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EC9E00-D879-4B91-8D7A-E3A2921081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B9AFC9-1DF8-45A4-A825-BDF629C5931A}">
  <ds:schemaRefs>
    <ds:schemaRef ds:uri="http://purl.org/dc/elements/1.1/"/>
    <ds:schemaRef ds:uri="09aa1c40-ae61-4369-bd71-edcc5291bbe5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7A055D-82D0-48D1-8D3A-A8AAB73F1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Jiří Šilhánek</cp:lastModifiedBy>
  <cp:lastPrinted>2020-03-02T07:11:18Z</cp:lastPrinted>
  <dcterms:created xsi:type="dcterms:W3CDTF">2014-01-14T19:14:26Z</dcterms:created>
  <dcterms:modified xsi:type="dcterms:W3CDTF">2020-03-02T07:27:12Z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