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255" windowHeight="11295" activeTab="1"/>
  </bookViews>
  <sheets>
    <sheet name="Vazba V8" sheetId="1" r:id="rId1"/>
    <sheet name="Vazba V4" sheetId="2" r:id="rId2"/>
    <sheet name="Vazba V2" sheetId="3" r:id="rId3"/>
    <sheet name="Vazba V1" sheetId="4" r:id="rId4"/>
  </sheets>
  <definedNames>
    <definedName name="_xlnm.Print_Area" localSheetId="3">'Vazba V1'!$A$1:$DJ$152</definedName>
    <definedName name="_xlnm.Print_Area" localSheetId="2">'Vazba V2'!$A$1:$DP$179</definedName>
    <definedName name="_xlnm.Print_Area" localSheetId="1">'Vazba V4'!$A$1:$CC$151</definedName>
    <definedName name="_xlnm.Print_Area" localSheetId="0">'Vazba V8'!$A$1:$AN$112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<sst xmlns="http://schemas.openxmlformats.org/spreadsheetml/2006/main" count="2230" uniqueCount="76">
  <si>
    <t>Barevnost bloku 4/4</t>
  </si>
  <si>
    <t>Barevnost bloku 1/1</t>
  </si>
  <si>
    <t>Formát</t>
  </si>
  <si>
    <t>A4</t>
  </si>
  <si>
    <t xml:space="preserve">Vazba </t>
  </si>
  <si>
    <t>V8</t>
  </si>
  <si>
    <t>Obálka:</t>
  </si>
  <si>
    <t>Potah 135g KL 4/0 + lamino lesk nebo mat (dle zadání zákazníka) 1/0</t>
  </si>
  <si>
    <t>Předsádky 120g BO 0/0</t>
  </si>
  <si>
    <t>Blok:</t>
  </si>
  <si>
    <t>130g KM, 4/4</t>
  </si>
  <si>
    <t>90g BO, 1/1</t>
  </si>
  <si>
    <t>Ostatní:</t>
  </si>
  <si>
    <t>Kapitálek, lacetka, hřbet rovný</t>
  </si>
  <si>
    <t xml:space="preserve">Minimální náklad: </t>
  </si>
  <si>
    <t>Min. rozsah bloku:</t>
  </si>
  <si>
    <t>Náklad do/Rozsah bloku od-do</t>
  </si>
  <si>
    <t>81-96</t>
  </si>
  <si>
    <t>97-112</t>
  </si>
  <si>
    <t>113-128</t>
  </si>
  <si>
    <t>129-144</t>
  </si>
  <si>
    <t>145-160</t>
  </si>
  <si>
    <t>161-190</t>
  </si>
  <si>
    <t>191-224</t>
  </si>
  <si>
    <t>225-256</t>
  </si>
  <si>
    <t>257-288</t>
  </si>
  <si>
    <t>289-320</t>
  </si>
  <si>
    <t>321-384</t>
  </si>
  <si>
    <t>385-448</t>
  </si>
  <si>
    <t>449-512</t>
  </si>
  <si>
    <t>513-576</t>
  </si>
  <si>
    <t>577-640</t>
  </si>
  <si>
    <t>Suma náklad/suma ceny za náklad v daném rozsahu v Kč bez DPH</t>
  </si>
  <si>
    <t>Průměrná cena (celková suma cen za všechny náklady ve všech rozsazích/suma celkového nákladu):</t>
  </si>
  <si>
    <t>A5</t>
  </si>
  <si>
    <t>B5</t>
  </si>
  <si>
    <t>A4q</t>
  </si>
  <si>
    <t>Součet finálních průměrných cen u všech jednotlivých formátů, materiálů i druhu barevnosti tisku</t>
  </si>
  <si>
    <t>Průměrná cena za knihu V8 v Kč bez DPH</t>
  </si>
  <si>
    <t>Vazba:</t>
  </si>
  <si>
    <t xml:space="preserve">V2 </t>
  </si>
  <si>
    <t>300g KL, 4/4 + lamino lesk nebo mat (dle zadání zákazníka) 1/0</t>
  </si>
  <si>
    <t>300g KM, 4/4 + lamino lesk nebo mat (dle zadání zákazníka) 1/0</t>
  </si>
  <si>
    <t>Pergraphica Natural Rough 300g, 4/4 + lamino lesk nebo mat (dle zadání zákazníka) 1/0</t>
  </si>
  <si>
    <t>130g KM, 1/1</t>
  </si>
  <si>
    <t>G-print 100g, 4/4</t>
  </si>
  <si>
    <t>G-print 100g, 1/1</t>
  </si>
  <si>
    <t>Pergraphica Natural Rough 120g, 4/4</t>
  </si>
  <si>
    <t>Pergraphica Natural Rough 120g, 1/1</t>
  </si>
  <si>
    <t>Minimální náklad:</t>
  </si>
  <si>
    <t>Náklad do/Rozsah  bloku od-do</t>
  </si>
  <si>
    <t>49-56</t>
  </si>
  <si>
    <t>57-64</t>
  </si>
  <si>
    <t>65-72</t>
  </si>
  <si>
    <t>73-80</t>
  </si>
  <si>
    <t>129-136</t>
  </si>
  <si>
    <t>137-144</t>
  </si>
  <si>
    <t>161-192</t>
  </si>
  <si>
    <t>193-224</t>
  </si>
  <si>
    <t xml:space="preserve">Suma náklad/suma ceny za náklad v daném rozsahu </t>
  </si>
  <si>
    <t xml:space="preserve">Suma náklad/suma ceny za náklad v daném rozsahu v Kč bez DPH </t>
  </si>
  <si>
    <t>V2</t>
  </si>
  <si>
    <t>210x210</t>
  </si>
  <si>
    <t>210x270</t>
  </si>
  <si>
    <t>Průměrná cena za knihu V2 v Kč bez DPH</t>
  </si>
  <si>
    <t>V1</t>
  </si>
  <si>
    <t xml:space="preserve">V1 </t>
  </si>
  <si>
    <t>250g KL, 4/4 + lamino lesk nebo mat (dle zadání zákazníka) 1/0</t>
  </si>
  <si>
    <t>Pergraphica Natural Rough 240g, 4/4 + lamino lesk nebo mat (dle zadání zákazníka) 1/0</t>
  </si>
  <si>
    <t>100g G-print, 4/4</t>
  </si>
  <si>
    <t>100g G-print, 1/1</t>
  </si>
  <si>
    <t xml:space="preserve">Náklad do/Rozsah bloku: </t>
  </si>
  <si>
    <t>250g KL, 4/4 + lak 1/1</t>
  </si>
  <si>
    <t>Průměrná cena za knihu V1</t>
  </si>
  <si>
    <t>V4</t>
  </si>
  <si>
    <t>Průměrná cena za knihu V4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</si>
</sst>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2" fillId="3" borderId="9" xfId="0" applyFont="1" applyFill="1" applyBorder="1"/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2" fillId="3" borderId="13" xfId="0" applyFont="1" applyFill="1" applyBorder="1"/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2" fillId="3" borderId="17" xfId="0" applyFont="1" applyFill="1" applyBorder="1"/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/>
    <xf numFmtId="164" fontId="2" fillId="6" borderId="2" xfId="0" applyNumberFormat="1" applyFont="1" applyFill="1" applyBorder="1"/>
    <xf numFmtId="164" fontId="2" fillId="6" borderId="3" xfId="0" applyNumberFormat="1" applyFont="1" applyFill="1" applyBorder="1"/>
    <xf numFmtId="164" fontId="2" fillId="6" borderId="21" xfId="0" applyNumberFormat="1" applyFont="1" applyFill="1" applyBorder="1"/>
    <xf numFmtId="164" fontId="5" fillId="6" borderId="1" xfId="0" applyNumberFormat="1" applyFont="1" applyFill="1" applyBorder="1"/>
    <xf numFmtId="164" fontId="5" fillId="0" borderId="0" xfId="0" applyNumberFormat="1" applyFont="1" applyBorder="1"/>
    <xf numFmtId="164" fontId="5" fillId="6" borderId="22" xfId="0" applyNumberFormat="1" applyFont="1" applyFill="1" applyBorder="1"/>
    <xf numFmtId="164" fontId="5" fillId="0" borderId="0" xfId="0" applyNumberFormat="1" applyFont="1"/>
    <xf numFmtId="0" fontId="2" fillId="5" borderId="0" xfId="0" applyFont="1" applyFill="1" applyBorder="1" applyAlignment="1">
      <alignment horizontal="right"/>
    </xf>
    <xf numFmtId="164" fontId="5" fillId="6" borderId="0" xfId="0" applyNumberFormat="1" applyFont="1" applyFill="1" applyBorder="1"/>
    <xf numFmtId="0" fontId="2" fillId="5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0" fontId="7" fillId="4" borderId="6" xfId="0" applyFont="1" applyFill="1" applyBorder="1" applyProtection="1">
      <protection locked="0"/>
    </xf>
    <xf numFmtId="0" fontId="7" fillId="4" borderId="7" xfId="0" applyFont="1" applyFill="1" applyBorder="1" applyProtection="1">
      <protection locked="0"/>
    </xf>
    <xf numFmtId="0" fontId="7" fillId="4" borderId="8" xfId="0" applyFont="1" applyFill="1" applyBorder="1" applyProtection="1">
      <protection locked="0"/>
    </xf>
    <xf numFmtId="0" fontId="7" fillId="4" borderId="10" xfId="0" applyFont="1" applyFill="1" applyBorder="1" applyProtection="1">
      <protection locked="0"/>
    </xf>
    <xf numFmtId="0" fontId="7" fillId="4" borderId="11" xfId="0" applyFont="1" applyFill="1" applyBorder="1" applyProtection="1">
      <protection locked="0"/>
    </xf>
    <xf numFmtId="0" fontId="7" fillId="4" borderId="12" xfId="0" applyFont="1" applyFill="1" applyBorder="1" applyProtection="1">
      <protection locked="0"/>
    </xf>
    <xf numFmtId="0" fontId="7" fillId="4" borderId="14" xfId="0" applyFont="1" applyFill="1" applyBorder="1" applyProtection="1">
      <protection locked="0"/>
    </xf>
    <xf numFmtId="0" fontId="7" fillId="4" borderId="15" xfId="0" applyFont="1" applyFill="1" applyBorder="1" applyProtection="1">
      <protection locked="0"/>
    </xf>
    <xf numFmtId="0" fontId="7" fillId="4" borderId="16" xfId="0" applyFont="1" applyFill="1" applyBorder="1" applyProtection="1">
      <protection locked="0"/>
    </xf>
    <xf numFmtId="0" fontId="7" fillId="4" borderId="18" xfId="0" applyFont="1" applyFill="1" applyBorder="1" applyProtection="1">
      <protection locked="0"/>
    </xf>
    <xf numFmtId="0" fontId="7" fillId="4" borderId="19" xfId="0" applyFont="1" applyFill="1" applyBorder="1" applyProtection="1">
      <protection locked="0"/>
    </xf>
    <xf numFmtId="0" fontId="7" fillId="4" borderId="20" xfId="0" applyFont="1" applyFill="1" applyBorder="1" applyProtection="1">
      <protection locked="0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wrapText="1"/>
    </xf>
    <xf numFmtId="0" fontId="3" fillId="7" borderId="24" xfId="0" applyFont="1" applyFill="1" applyBorder="1" applyAlignment="1">
      <alignment horizontal="center" wrapText="1"/>
    </xf>
    <xf numFmtId="0" fontId="3" fillId="7" borderId="25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right"/>
    </xf>
    <xf numFmtId="0" fontId="2" fillId="5" borderId="24" xfId="0" applyFont="1" applyFill="1" applyBorder="1" applyAlignment="1">
      <alignment horizontal="right"/>
    </xf>
    <xf numFmtId="0" fontId="2" fillId="5" borderId="25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116"/>
  <sheetViews>
    <sheetView view="pageBreakPreview" zoomScale="60" workbookViewId="0" topLeftCell="A79">
      <selection activeCell="B111" sqref="B111"/>
    </sheetView>
  </sheetViews>
  <sheetFormatPr defaultColWidth="9.140625" defaultRowHeight="15"/>
  <cols>
    <col min="2" max="3" width="18.28125" style="0" customWidth="1"/>
    <col min="4" max="19" width="13.28125" style="0" bestFit="1" customWidth="1"/>
    <col min="20" max="20" width="19.421875" style="0" bestFit="1" customWidth="1"/>
    <col min="21" max="21" width="19.7109375" style="0" customWidth="1"/>
    <col min="22" max="23" width="18.28125" style="0" customWidth="1"/>
    <col min="40" max="40" width="18.28125" style="0" customWidth="1"/>
  </cols>
  <sheetData>
    <row r="1" ht="15.75" thickBot="1"/>
    <row r="2" spans="3:39" ht="19.5" thickBot="1"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W2" s="53" t="s">
        <v>1</v>
      </c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5"/>
    </row>
    <row r="4" spans="3:24" ht="18.75">
      <c r="C4" s="1" t="s">
        <v>2</v>
      </c>
      <c r="D4" s="1" t="s">
        <v>3</v>
      </c>
      <c r="W4" s="1" t="s">
        <v>2</v>
      </c>
      <c r="X4" s="1" t="s">
        <v>3</v>
      </c>
    </row>
    <row r="5" spans="3:24" ht="18.75">
      <c r="C5" s="1" t="s">
        <v>4</v>
      </c>
      <c r="D5" s="1" t="s">
        <v>5</v>
      </c>
      <c r="W5" s="1" t="s">
        <v>4</v>
      </c>
      <c r="X5" s="1" t="s">
        <v>5</v>
      </c>
    </row>
    <row r="6" spans="3:24" ht="15">
      <c r="C6" s="2" t="s">
        <v>6</v>
      </c>
      <c r="D6" t="s">
        <v>7</v>
      </c>
      <c r="W6" s="2" t="s">
        <v>6</v>
      </c>
      <c r="X6" t="s">
        <v>7</v>
      </c>
    </row>
    <row r="7" spans="4:24" ht="15">
      <c r="D7" t="s">
        <v>8</v>
      </c>
      <c r="X7" t="s">
        <v>8</v>
      </c>
    </row>
    <row r="8" spans="3:24" ht="15">
      <c r="C8" s="2" t="s">
        <v>9</v>
      </c>
      <c r="D8" t="s">
        <v>10</v>
      </c>
      <c r="W8" s="2" t="s">
        <v>9</v>
      </c>
      <c r="X8" t="s">
        <v>11</v>
      </c>
    </row>
    <row r="9" spans="3:24" ht="15">
      <c r="C9" s="2" t="s">
        <v>12</v>
      </c>
      <c r="D9" t="s">
        <v>13</v>
      </c>
      <c r="W9" s="2" t="s">
        <v>12</v>
      </c>
      <c r="X9" t="s">
        <v>13</v>
      </c>
    </row>
    <row r="10" spans="3:24" ht="15">
      <c r="C10" s="2" t="s">
        <v>14</v>
      </c>
      <c r="D10" s="3">
        <v>200</v>
      </c>
      <c r="W10" s="2" t="s">
        <v>14</v>
      </c>
      <c r="X10" s="3">
        <v>200</v>
      </c>
    </row>
    <row r="11" spans="3:24" ht="15">
      <c r="C11" s="2" t="s">
        <v>15</v>
      </c>
      <c r="D11" s="3">
        <v>80</v>
      </c>
      <c r="W11" s="2" t="s">
        <v>15</v>
      </c>
      <c r="X11" s="3">
        <v>80</v>
      </c>
    </row>
    <row r="12" ht="15.75" thickBot="1">
      <c r="C12" s="2"/>
    </row>
    <row r="13" spans="3:39" ht="48" customHeight="1" thickBot="1">
      <c r="C13" s="4" t="s">
        <v>16</v>
      </c>
      <c r="D13" s="5">
        <v>80</v>
      </c>
      <c r="E13" s="6" t="s">
        <v>17</v>
      </c>
      <c r="F13" s="6" t="s">
        <v>18</v>
      </c>
      <c r="G13" s="6" t="s">
        <v>19</v>
      </c>
      <c r="H13" s="6" t="s">
        <v>20</v>
      </c>
      <c r="I13" s="6" t="s">
        <v>21</v>
      </c>
      <c r="J13" s="6" t="s">
        <v>22</v>
      </c>
      <c r="K13" s="6" t="s">
        <v>23</v>
      </c>
      <c r="L13" s="6" t="s">
        <v>24</v>
      </c>
      <c r="M13" s="6" t="s">
        <v>25</v>
      </c>
      <c r="N13" s="6" t="s">
        <v>26</v>
      </c>
      <c r="O13" s="6" t="s">
        <v>27</v>
      </c>
      <c r="P13" s="6" t="s">
        <v>28</v>
      </c>
      <c r="Q13" s="6" t="s">
        <v>29</v>
      </c>
      <c r="R13" s="6" t="s">
        <v>30</v>
      </c>
      <c r="S13" s="7" t="s">
        <v>31</v>
      </c>
      <c r="W13" s="4" t="s">
        <v>16</v>
      </c>
      <c r="X13" s="5">
        <v>80</v>
      </c>
      <c r="Y13" s="6" t="s">
        <v>17</v>
      </c>
      <c r="Z13" s="6" t="s">
        <v>18</v>
      </c>
      <c r="AA13" s="6" t="s">
        <v>19</v>
      </c>
      <c r="AB13" s="6" t="s">
        <v>20</v>
      </c>
      <c r="AC13" s="6" t="s">
        <v>21</v>
      </c>
      <c r="AD13" s="6" t="s">
        <v>22</v>
      </c>
      <c r="AE13" s="6" t="s">
        <v>23</v>
      </c>
      <c r="AF13" s="6" t="s">
        <v>24</v>
      </c>
      <c r="AG13" s="6" t="s">
        <v>25</v>
      </c>
      <c r="AH13" s="6" t="s">
        <v>26</v>
      </c>
      <c r="AI13" s="6" t="s">
        <v>27</v>
      </c>
      <c r="AJ13" s="6" t="s">
        <v>28</v>
      </c>
      <c r="AK13" s="6" t="s">
        <v>29</v>
      </c>
      <c r="AL13" s="6" t="s">
        <v>30</v>
      </c>
      <c r="AM13" s="7" t="s">
        <v>31</v>
      </c>
    </row>
    <row r="14" spans="3:39" ht="15">
      <c r="C14" s="8">
        <v>200</v>
      </c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W14" s="8">
        <v>200</v>
      </c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</row>
    <row r="15" spans="3:39" ht="15">
      <c r="C15" s="12">
        <v>300</v>
      </c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W15" s="12">
        <v>300</v>
      </c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5"/>
    </row>
    <row r="16" spans="3:39" ht="15">
      <c r="C16" s="12">
        <v>400</v>
      </c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W16" s="12">
        <v>400</v>
      </c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</row>
    <row r="17" spans="3:39" ht="15">
      <c r="C17" s="12">
        <v>500</v>
      </c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W17" s="12">
        <v>500</v>
      </c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5"/>
    </row>
    <row r="18" spans="3:39" ht="15">
      <c r="C18" s="12">
        <v>600</v>
      </c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W18" s="12">
        <v>600</v>
      </c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5"/>
    </row>
    <row r="19" spans="3:39" ht="15">
      <c r="C19" s="12">
        <v>700</v>
      </c>
      <c r="D19" s="13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W19" s="12">
        <v>700</v>
      </c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5"/>
    </row>
    <row r="20" spans="3:39" ht="15">
      <c r="C20" s="12">
        <v>800</v>
      </c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W20" s="12">
        <v>800</v>
      </c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</row>
    <row r="21" spans="3:39" ht="15">
      <c r="C21" s="12">
        <v>900</v>
      </c>
      <c r="D21" s="13"/>
      <c r="E21" s="1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W21" s="12">
        <v>900</v>
      </c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5"/>
    </row>
    <row r="22" spans="3:39" ht="15">
      <c r="C22" s="12">
        <v>1000</v>
      </c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W22" s="12">
        <v>1000</v>
      </c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5"/>
    </row>
    <row r="23" spans="3:39" ht="15">
      <c r="C23" s="12">
        <v>2000</v>
      </c>
      <c r="D23" s="13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W23" s="12">
        <v>2000</v>
      </c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5"/>
    </row>
    <row r="24" spans="3:39" ht="15">
      <c r="C24" s="12">
        <v>3000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W24" s="12">
        <v>3000</v>
      </c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5"/>
    </row>
    <row r="25" spans="3:39" ht="15">
      <c r="C25" s="12">
        <v>4000</v>
      </c>
      <c r="D25" s="13"/>
      <c r="E25" s="13"/>
      <c r="F25" s="13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W25" s="12">
        <v>4000</v>
      </c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5"/>
    </row>
    <row r="26" spans="3:39" ht="15.75" thickBot="1">
      <c r="C26" s="16">
        <v>5000</v>
      </c>
      <c r="D26" s="17"/>
      <c r="E26" s="17"/>
      <c r="F26" s="17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W26" s="20">
        <v>5000</v>
      </c>
      <c r="X26" s="21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3"/>
    </row>
    <row r="27" spans="2:40" ht="50.1" customHeight="1" thickBot="1">
      <c r="B27" s="24" t="s">
        <v>32</v>
      </c>
      <c r="C27" s="25">
        <f>SUM(C14:C26)</f>
        <v>19400</v>
      </c>
      <c r="D27" s="26">
        <f>SUM(D14:D26)</f>
        <v>0</v>
      </c>
      <c r="E27" s="27">
        <f aca="true" t="shared" si="0" ref="E27:S27">SUM(E14:E26)</f>
        <v>0</v>
      </c>
      <c r="F27" s="27">
        <f t="shared" si="0"/>
        <v>0</v>
      </c>
      <c r="G27" s="27">
        <f t="shared" si="0"/>
        <v>0</v>
      </c>
      <c r="H27" s="27">
        <f t="shared" si="0"/>
        <v>0</v>
      </c>
      <c r="I27" s="27">
        <f t="shared" si="0"/>
        <v>0</v>
      </c>
      <c r="J27" s="27">
        <f t="shared" si="0"/>
        <v>0</v>
      </c>
      <c r="K27" s="27">
        <f t="shared" si="0"/>
        <v>0</v>
      </c>
      <c r="L27" s="27">
        <f t="shared" si="0"/>
        <v>0</v>
      </c>
      <c r="M27" s="27">
        <f t="shared" si="0"/>
        <v>0</v>
      </c>
      <c r="N27" s="27">
        <f t="shared" si="0"/>
        <v>0</v>
      </c>
      <c r="O27" s="27">
        <f t="shared" si="0"/>
        <v>0</v>
      </c>
      <c r="P27" s="27">
        <f t="shared" si="0"/>
        <v>0</v>
      </c>
      <c r="Q27" s="27">
        <f t="shared" si="0"/>
        <v>0</v>
      </c>
      <c r="R27" s="27">
        <f t="shared" si="0"/>
        <v>0</v>
      </c>
      <c r="S27" s="28">
        <f t="shared" si="0"/>
        <v>0</v>
      </c>
      <c r="T27" s="29">
        <f>SUM(D27:S27)</f>
        <v>0</v>
      </c>
      <c r="U27" s="30"/>
      <c r="V27" s="24" t="s">
        <v>32</v>
      </c>
      <c r="W27" s="25">
        <f aca="true" t="shared" si="1" ref="W27:AM27">SUM(W14:W26)</f>
        <v>19400</v>
      </c>
      <c r="X27" s="26">
        <f t="shared" si="1"/>
        <v>0</v>
      </c>
      <c r="Y27" s="27">
        <f t="shared" si="1"/>
        <v>0</v>
      </c>
      <c r="Z27" s="27">
        <f t="shared" si="1"/>
        <v>0</v>
      </c>
      <c r="AA27" s="27">
        <f t="shared" si="1"/>
        <v>0</v>
      </c>
      <c r="AB27" s="27">
        <f t="shared" si="1"/>
        <v>0</v>
      </c>
      <c r="AC27" s="27">
        <f t="shared" si="1"/>
        <v>0</v>
      </c>
      <c r="AD27" s="27">
        <f t="shared" si="1"/>
        <v>0</v>
      </c>
      <c r="AE27" s="27">
        <f t="shared" si="1"/>
        <v>0</v>
      </c>
      <c r="AF27" s="27">
        <f t="shared" si="1"/>
        <v>0</v>
      </c>
      <c r="AG27" s="27">
        <f t="shared" si="1"/>
        <v>0</v>
      </c>
      <c r="AH27" s="27">
        <f t="shared" si="1"/>
        <v>0</v>
      </c>
      <c r="AI27" s="27">
        <f t="shared" si="1"/>
        <v>0</v>
      </c>
      <c r="AJ27" s="27">
        <f t="shared" si="1"/>
        <v>0</v>
      </c>
      <c r="AK27" s="27">
        <f t="shared" si="1"/>
        <v>0</v>
      </c>
      <c r="AL27" s="27">
        <f t="shared" si="1"/>
        <v>0</v>
      </c>
      <c r="AM27" s="28">
        <f t="shared" si="1"/>
        <v>0</v>
      </c>
      <c r="AN27" s="29">
        <f>SUM(X27:AM27)</f>
        <v>0</v>
      </c>
    </row>
    <row r="28" spans="8:40" ht="19.5" thickBot="1">
      <c r="H28" s="56" t="s">
        <v>33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31">
        <f>T27/C27</f>
        <v>0</v>
      </c>
      <c r="U28" s="32"/>
      <c r="AB28" s="56" t="s">
        <v>33</v>
      </c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  <c r="AN28" s="31">
        <f>AN27/W27</f>
        <v>0</v>
      </c>
    </row>
    <row r="30" spans="3:24" ht="18.75">
      <c r="C30" s="1" t="s">
        <v>2</v>
      </c>
      <c r="D30" s="1" t="s">
        <v>34</v>
      </c>
      <c r="W30" s="1" t="s">
        <v>2</v>
      </c>
      <c r="X30" s="1" t="s">
        <v>34</v>
      </c>
    </row>
    <row r="31" spans="3:24" ht="18.75">
      <c r="C31" s="1" t="s">
        <v>4</v>
      </c>
      <c r="D31" s="1" t="s">
        <v>5</v>
      </c>
      <c r="W31" s="1" t="s">
        <v>4</v>
      </c>
      <c r="X31" s="1" t="s">
        <v>5</v>
      </c>
    </row>
    <row r="32" spans="3:24" ht="15">
      <c r="C32" s="2" t="s">
        <v>6</v>
      </c>
      <c r="D32" t="s">
        <v>7</v>
      </c>
      <c r="W32" s="2" t="s">
        <v>6</v>
      </c>
      <c r="X32" t="s">
        <v>7</v>
      </c>
    </row>
    <row r="33" spans="4:24" ht="15">
      <c r="D33" t="s">
        <v>8</v>
      </c>
      <c r="X33" t="s">
        <v>8</v>
      </c>
    </row>
    <row r="34" spans="3:24" ht="15">
      <c r="C34" s="2" t="s">
        <v>9</v>
      </c>
      <c r="D34" t="s">
        <v>10</v>
      </c>
      <c r="W34" s="2" t="s">
        <v>9</v>
      </c>
      <c r="X34" t="s">
        <v>11</v>
      </c>
    </row>
    <row r="35" spans="3:24" ht="15">
      <c r="C35" s="2" t="s">
        <v>12</v>
      </c>
      <c r="D35" t="s">
        <v>13</v>
      </c>
      <c r="W35" s="2" t="s">
        <v>12</v>
      </c>
      <c r="X35" t="s">
        <v>13</v>
      </c>
    </row>
    <row r="36" spans="3:24" ht="15">
      <c r="C36" s="2" t="s">
        <v>14</v>
      </c>
      <c r="D36" s="3">
        <v>200</v>
      </c>
      <c r="W36" s="2" t="s">
        <v>14</v>
      </c>
      <c r="X36" s="3">
        <v>200</v>
      </c>
    </row>
    <row r="37" spans="3:24" ht="15">
      <c r="C37" s="2" t="s">
        <v>15</v>
      </c>
      <c r="D37" s="3">
        <v>80</v>
      </c>
      <c r="W37" s="2" t="s">
        <v>15</v>
      </c>
      <c r="X37" s="3">
        <v>80</v>
      </c>
    </row>
    <row r="38" ht="15.75" thickBot="1"/>
    <row r="39" spans="3:39" ht="48" customHeight="1" thickBot="1">
      <c r="C39" s="4" t="s">
        <v>16</v>
      </c>
      <c r="D39" s="5">
        <v>80</v>
      </c>
      <c r="E39" s="6" t="s">
        <v>17</v>
      </c>
      <c r="F39" s="6" t="s">
        <v>18</v>
      </c>
      <c r="G39" s="6" t="s">
        <v>19</v>
      </c>
      <c r="H39" s="6" t="s">
        <v>20</v>
      </c>
      <c r="I39" s="6" t="s">
        <v>21</v>
      </c>
      <c r="J39" s="6" t="s">
        <v>22</v>
      </c>
      <c r="K39" s="6" t="s">
        <v>23</v>
      </c>
      <c r="L39" s="6" t="s">
        <v>24</v>
      </c>
      <c r="M39" s="6" t="s">
        <v>25</v>
      </c>
      <c r="N39" s="6" t="s">
        <v>26</v>
      </c>
      <c r="O39" s="6" t="s">
        <v>27</v>
      </c>
      <c r="P39" s="6" t="s">
        <v>28</v>
      </c>
      <c r="Q39" s="6" t="s">
        <v>29</v>
      </c>
      <c r="R39" s="6" t="s">
        <v>30</v>
      </c>
      <c r="S39" s="7" t="s">
        <v>31</v>
      </c>
      <c r="W39" s="4" t="s">
        <v>16</v>
      </c>
      <c r="X39" s="5">
        <v>80</v>
      </c>
      <c r="Y39" s="6" t="s">
        <v>17</v>
      </c>
      <c r="Z39" s="6" t="s">
        <v>18</v>
      </c>
      <c r="AA39" s="6" t="s">
        <v>19</v>
      </c>
      <c r="AB39" s="6" t="s">
        <v>20</v>
      </c>
      <c r="AC39" s="6" t="s">
        <v>21</v>
      </c>
      <c r="AD39" s="6" t="s">
        <v>22</v>
      </c>
      <c r="AE39" s="6" t="s">
        <v>23</v>
      </c>
      <c r="AF39" s="6" t="s">
        <v>24</v>
      </c>
      <c r="AG39" s="6" t="s">
        <v>25</v>
      </c>
      <c r="AH39" s="6" t="s">
        <v>26</v>
      </c>
      <c r="AI39" s="6" t="s">
        <v>27</v>
      </c>
      <c r="AJ39" s="6" t="s">
        <v>28</v>
      </c>
      <c r="AK39" s="6" t="s">
        <v>29</v>
      </c>
      <c r="AL39" s="6" t="s">
        <v>30</v>
      </c>
      <c r="AM39" s="7" t="s">
        <v>31</v>
      </c>
    </row>
    <row r="40" spans="3:39" ht="15">
      <c r="C40" s="8">
        <v>200</v>
      </c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W40" s="8">
        <v>200</v>
      </c>
      <c r="X40" s="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1"/>
    </row>
    <row r="41" spans="3:39" ht="15">
      <c r="C41" s="12">
        <v>300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W41" s="12">
        <v>300</v>
      </c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5"/>
    </row>
    <row r="42" spans="3:39" ht="15">
      <c r="C42" s="12">
        <v>400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W42" s="12">
        <v>400</v>
      </c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5"/>
    </row>
    <row r="43" spans="3:39" ht="15">
      <c r="C43" s="12">
        <v>500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W43" s="12">
        <v>500</v>
      </c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5"/>
    </row>
    <row r="44" spans="3:39" ht="15">
      <c r="C44" s="12">
        <v>600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W44" s="12">
        <v>600</v>
      </c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5"/>
    </row>
    <row r="45" spans="3:39" ht="15">
      <c r="C45" s="12">
        <v>700</v>
      </c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W45" s="12">
        <v>700</v>
      </c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5"/>
    </row>
    <row r="46" spans="3:39" ht="15">
      <c r="C46" s="12">
        <v>800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W46" s="12">
        <v>800</v>
      </c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5"/>
    </row>
    <row r="47" spans="3:39" ht="15">
      <c r="C47" s="12">
        <v>900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W47" s="12">
        <v>900</v>
      </c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5"/>
    </row>
    <row r="48" spans="3:39" ht="15">
      <c r="C48" s="12">
        <v>1000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W48" s="12">
        <v>1000</v>
      </c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5"/>
    </row>
    <row r="49" spans="3:39" ht="15">
      <c r="C49" s="12">
        <v>2000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W49" s="12">
        <v>2000</v>
      </c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5"/>
    </row>
    <row r="50" spans="3:39" ht="15">
      <c r="C50" s="12">
        <v>3000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W50" s="12">
        <v>3000</v>
      </c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5"/>
    </row>
    <row r="51" spans="3:39" ht="15">
      <c r="C51" s="12">
        <v>4000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  <c r="W51" s="12">
        <v>4000</v>
      </c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5"/>
    </row>
    <row r="52" spans="3:39" ht="15.75" thickBot="1">
      <c r="C52" s="16">
        <v>5000</v>
      </c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W52" s="20">
        <v>5000</v>
      </c>
      <c r="X52" s="21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3"/>
    </row>
    <row r="53" spans="2:40" ht="61.5" thickBot="1">
      <c r="B53" s="24" t="s">
        <v>32</v>
      </c>
      <c r="C53" s="25">
        <f aca="true" t="shared" si="2" ref="C53:S53">SUM(C40:C52)</f>
        <v>19400</v>
      </c>
      <c r="D53" s="26">
        <f t="shared" si="2"/>
        <v>0</v>
      </c>
      <c r="E53" s="27">
        <f t="shared" si="2"/>
        <v>0</v>
      </c>
      <c r="F53" s="27">
        <f t="shared" si="2"/>
        <v>0</v>
      </c>
      <c r="G53" s="27">
        <f t="shared" si="2"/>
        <v>0</v>
      </c>
      <c r="H53" s="27">
        <f t="shared" si="2"/>
        <v>0</v>
      </c>
      <c r="I53" s="27">
        <f t="shared" si="2"/>
        <v>0</v>
      </c>
      <c r="J53" s="27">
        <f t="shared" si="2"/>
        <v>0</v>
      </c>
      <c r="K53" s="27">
        <f t="shared" si="2"/>
        <v>0</v>
      </c>
      <c r="L53" s="27">
        <f t="shared" si="2"/>
        <v>0</v>
      </c>
      <c r="M53" s="27">
        <f t="shared" si="2"/>
        <v>0</v>
      </c>
      <c r="N53" s="27">
        <f t="shared" si="2"/>
        <v>0</v>
      </c>
      <c r="O53" s="27">
        <f t="shared" si="2"/>
        <v>0</v>
      </c>
      <c r="P53" s="27">
        <f t="shared" si="2"/>
        <v>0</v>
      </c>
      <c r="Q53" s="27">
        <f t="shared" si="2"/>
        <v>0</v>
      </c>
      <c r="R53" s="27">
        <f t="shared" si="2"/>
        <v>0</v>
      </c>
      <c r="S53" s="28">
        <f t="shared" si="2"/>
        <v>0</v>
      </c>
      <c r="T53" s="29">
        <f>SUM(D53:S53)</f>
        <v>0</v>
      </c>
      <c r="V53" s="24" t="s">
        <v>32</v>
      </c>
      <c r="W53" s="25">
        <f aca="true" t="shared" si="3" ref="W53:AM53">SUM(W40:W52)</f>
        <v>19400</v>
      </c>
      <c r="X53" s="26">
        <f t="shared" si="3"/>
        <v>0</v>
      </c>
      <c r="Y53" s="27">
        <f t="shared" si="3"/>
        <v>0</v>
      </c>
      <c r="Z53" s="27">
        <f t="shared" si="3"/>
        <v>0</v>
      </c>
      <c r="AA53" s="27">
        <f t="shared" si="3"/>
        <v>0</v>
      </c>
      <c r="AB53" s="27">
        <f t="shared" si="3"/>
        <v>0</v>
      </c>
      <c r="AC53" s="27">
        <f t="shared" si="3"/>
        <v>0</v>
      </c>
      <c r="AD53" s="27">
        <f t="shared" si="3"/>
        <v>0</v>
      </c>
      <c r="AE53" s="27">
        <f t="shared" si="3"/>
        <v>0</v>
      </c>
      <c r="AF53" s="27">
        <f t="shared" si="3"/>
        <v>0</v>
      </c>
      <c r="AG53" s="27">
        <f t="shared" si="3"/>
        <v>0</v>
      </c>
      <c r="AH53" s="27">
        <f t="shared" si="3"/>
        <v>0</v>
      </c>
      <c r="AI53" s="27">
        <f t="shared" si="3"/>
        <v>0</v>
      </c>
      <c r="AJ53" s="27">
        <f t="shared" si="3"/>
        <v>0</v>
      </c>
      <c r="AK53" s="27">
        <f t="shared" si="3"/>
        <v>0</v>
      </c>
      <c r="AL53" s="27">
        <f t="shared" si="3"/>
        <v>0</v>
      </c>
      <c r="AM53" s="28">
        <f t="shared" si="3"/>
        <v>0</v>
      </c>
      <c r="AN53" s="29">
        <f>SUM(X53:AM53)</f>
        <v>0</v>
      </c>
    </row>
    <row r="54" spans="8:40" ht="19.5" thickBot="1">
      <c r="H54" s="56" t="s">
        <v>33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  <c r="T54" s="31">
        <f>T53/C53</f>
        <v>0</v>
      </c>
      <c r="AB54" s="56" t="s">
        <v>33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8"/>
      <c r="AN54" s="31">
        <f>AN53/W53</f>
        <v>0</v>
      </c>
    </row>
    <row r="57" spans="3:24" ht="18.75">
      <c r="C57" s="1" t="s">
        <v>2</v>
      </c>
      <c r="D57" s="1" t="s">
        <v>35</v>
      </c>
      <c r="W57" s="1" t="s">
        <v>2</v>
      </c>
      <c r="X57" s="1" t="s">
        <v>35</v>
      </c>
    </row>
    <row r="58" spans="3:24" ht="18.75">
      <c r="C58" s="1" t="s">
        <v>4</v>
      </c>
      <c r="D58" s="1" t="s">
        <v>5</v>
      </c>
      <c r="W58" s="1" t="s">
        <v>4</v>
      </c>
      <c r="X58" s="1" t="s">
        <v>5</v>
      </c>
    </row>
    <row r="59" spans="3:24" ht="15">
      <c r="C59" s="2" t="s">
        <v>6</v>
      </c>
      <c r="D59" t="s">
        <v>7</v>
      </c>
      <c r="W59" s="2" t="s">
        <v>6</v>
      </c>
      <c r="X59" t="s">
        <v>7</v>
      </c>
    </row>
    <row r="60" spans="4:24" ht="15">
      <c r="D60" t="s">
        <v>8</v>
      </c>
      <c r="X60" t="s">
        <v>8</v>
      </c>
    </row>
    <row r="61" spans="3:24" ht="15">
      <c r="C61" s="2" t="s">
        <v>9</v>
      </c>
      <c r="D61" t="s">
        <v>10</v>
      </c>
      <c r="W61" s="2" t="s">
        <v>9</v>
      </c>
      <c r="X61" t="s">
        <v>11</v>
      </c>
    </row>
    <row r="62" spans="3:24" ht="15">
      <c r="C62" s="2" t="s">
        <v>12</v>
      </c>
      <c r="D62" t="s">
        <v>13</v>
      </c>
      <c r="W62" s="2" t="s">
        <v>12</v>
      </c>
      <c r="X62" t="s">
        <v>13</v>
      </c>
    </row>
    <row r="63" spans="3:24" ht="15">
      <c r="C63" s="2" t="s">
        <v>14</v>
      </c>
      <c r="D63" s="3">
        <v>200</v>
      </c>
      <c r="W63" s="2" t="s">
        <v>14</v>
      </c>
      <c r="X63" s="3">
        <v>200</v>
      </c>
    </row>
    <row r="64" spans="3:24" ht="15">
      <c r="C64" s="2" t="s">
        <v>15</v>
      </c>
      <c r="D64" s="3">
        <v>80</v>
      </c>
      <c r="W64" s="2" t="s">
        <v>15</v>
      </c>
      <c r="X64" s="3">
        <v>80</v>
      </c>
    </row>
    <row r="65" ht="15.75" thickBot="1"/>
    <row r="66" spans="3:39" ht="48" customHeight="1" thickBot="1">
      <c r="C66" s="4" t="s">
        <v>16</v>
      </c>
      <c r="D66" s="5">
        <v>80</v>
      </c>
      <c r="E66" s="6" t="s">
        <v>17</v>
      </c>
      <c r="F66" s="6" t="s">
        <v>18</v>
      </c>
      <c r="G66" s="6" t="s">
        <v>19</v>
      </c>
      <c r="H66" s="6" t="s">
        <v>20</v>
      </c>
      <c r="I66" s="6" t="s">
        <v>21</v>
      </c>
      <c r="J66" s="6" t="s">
        <v>22</v>
      </c>
      <c r="K66" s="6" t="s">
        <v>23</v>
      </c>
      <c r="L66" s="6" t="s">
        <v>24</v>
      </c>
      <c r="M66" s="6" t="s">
        <v>25</v>
      </c>
      <c r="N66" s="6" t="s">
        <v>26</v>
      </c>
      <c r="O66" s="6" t="s">
        <v>27</v>
      </c>
      <c r="P66" s="6" t="s">
        <v>28</v>
      </c>
      <c r="Q66" s="6" t="s">
        <v>29</v>
      </c>
      <c r="R66" s="6" t="s">
        <v>30</v>
      </c>
      <c r="S66" s="7" t="s">
        <v>31</v>
      </c>
      <c r="W66" s="4" t="s">
        <v>16</v>
      </c>
      <c r="X66" s="5">
        <v>80</v>
      </c>
      <c r="Y66" s="6" t="s">
        <v>17</v>
      </c>
      <c r="Z66" s="6" t="s">
        <v>18</v>
      </c>
      <c r="AA66" s="6" t="s">
        <v>19</v>
      </c>
      <c r="AB66" s="6" t="s">
        <v>20</v>
      </c>
      <c r="AC66" s="6" t="s">
        <v>21</v>
      </c>
      <c r="AD66" s="6" t="s">
        <v>22</v>
      </c>
      <c r="AE66" s="6" t="s">
        <v>23</v>
      </c>
      <c r="AF66" s="6" t="s">
        <v>24</v>
      </c>
      <c r="AG66" s="6" t="s">
        <v>25</v>
      </c>
      <c r="AH66" s="6" t="s">
        <v>26</v>
      </c>
      <c r="AI66" s="6" t="s">
        <v>27</v>
      </c>
      <c r="AJ66" s="6" t="s">
        <v>28</v>
      </c>
      <c r="AK66" s="6" t="s">
        <v>29</v>
      </c>
      <c r="AL66" s="6" t="s">
        <v>30</v>
      </c>
      <c r="AM66" s="7" t="s">
        <v>31</v>
      </c>
    </row>
    <row r="67" spans="3:39" ht="15">
      <c r="C67" s="8">
        <v>200</v>
      </c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W67" s="8">
        <v>200</v>
      </c>
      <c r="X67" s="9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1"/>
    </row>
    <row r="68" spans="3:39" ht="15">
      <c r="C68" s="12">
        <v>300</v>
      </c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W68" s="12">
        <v>300</v>
      </c>
      <c r="X68" s="13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5"/>
    </row>
    <row r="69" spans="3:39" ht="15">
      <c r="C69" s="12">
        <v>400</v>
      </c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W69" s="12">
        <v>400</v>
      </c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5"/>
    </row>
    <row r="70" spans="3:39" ht="15">
      <c r="C70" s="12">
        <v>500</v>
      </c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W70" s="12">
        <v>500</v>
      </c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5"/>
    </row>
    <row r="71" spans="3:39" ht="15">
      <c r="C71" s="12">
        <v>600</v>
      </c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W71" s="12">
        <v>600</v>
      </c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5"/>
    </row>
    <row r="72" spans="3:39" ht="15">
      <c r="C72" s="12">
        <v>700</v>
      </c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W72" s="12">
        <v>700</v>
      </c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5"/>
    </row>
    <row r="73" spans="3:39" ht="15">
      <c r="C73" s="12">
        <v>800</v>
      </c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W73" s="12">
        <v>800</v>
      </c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5"/>
    </row>
    <row r="74" spans="3:39" ht="15">
      <c r="C74" s="12">
        <v>900</v>
      </c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W74" s="12">
        <v>900</v>
      </c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5"/>
    </row>
    <row r="75" spans="3:39" ht="15">
      <c r="C75" s="12">
        <v>1000</v>
      </c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W75" s="12">
        <v>1000</v>
      </c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5"/>
    </row>
    <row r="76" spans="3:39" ht="15">
      <c r="C76" s="12">
        <v>2000</v>
      </c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W76" s="12">
        <v>2000</v>
      </c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5"/>
    </row>
    <row r="77" spans="3:39" ht="15">
      <c r="C77" s="12">
        <v>3000</v>
      </c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W77" s="12">
        <v>3000</v>
      </c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5"/>
    </row>
    <row r="78" spans="3:39" ht="15">
      <c r="C78" s="12">
        <v>4000</v>
      </c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W78" s="12">
        <v>4000</v>
      </c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5"/>
    </row>
    <row r="79" spans="3:39" ht="15.75" thickBot="1">
      <c r="C79" s="20">
        <v>5000</v>
      </c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3"/>
      <c r="W79" s="20">
        <v>5000</v>
      </c>
      <c r="X79" s="21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3"/>
    </row>
    <row r="80" spans="2:40" ht="61.5" thickBot="1">
      <c r="B80" s="24" t="s">
        <v>32</v>
      </c>
      <c r="C80" s="25">
        <f aca="true" t="shared" si="4" ref="C80:S80">SUM(C67:C79)</f>
        <v>19400</v>
      </c>
      <c r="D80" s="26">
        <f t="shared" si="4"/>
        <v>0</v>
      </c>
      <c r="E80" s="27">
        <f t="shared" si="4"/>
        <v>0</v>
      </c>
      <c r="F80" s="27">
        <f t="shared" si="4"/>
        <v>0</v>
      </c>
      <c r="G80" s="27">
        <f t="shared" si="4"/>
        <v>0</v>
      </c>
      <c r="H80" s="27">
        <f t="shared" si="4"/>
        <v>0</v>
      </c>
      <c r="I80" s="27">
        <f t="shared" si="4"/>
        <v>0</v>
      </c>
      <c r="J80" s="27">
        <f t="shared" si="4"/>
        <v>0</v>
      </c>
      <c r="K80" s="27">
        <f t="shared" si="4"/>
        <v>0</v>
      </c>
      <c r="L80" s="27">
        <f t="shared" si="4"/>
        <v>0</v>
      </c>
      <c r="M80" s="27">
        <f t="shared" si="4"/>
        <v>0</v>
      </c>
      <c r="N80" s="27">
        <f t="shared" si="4"/>
        <v>0</v>
      </c>
      <c r="O80" s="27">
        <f t="shared" si="4"/>
        <v>0</v>
      </c>
      <c r="P80" s="27">
        <f t="shared" si="4"/>
        <v>0</v>
      </c>
      <c r="Q80" s="27">
        <f t="shared" si="4"/>
        <v>0</v>
      </c>
      <c r="R80" s="27">
        <f t="shared" si="4"/>
        <v>0</v>
      </c>
      <c r="S80" s="28">
        <f t="shared" si="4"/>
        <v>0</v>
      </c>
      <c r="T80" s="29">
        <f>SUM(D80:S80)</f>
        <v>0</v>
      </c>
      <c r="V80" s="24" t="s">
        <v>32</v>
      </c>
      <c r="W80" s="25">
        <f aca="true" t="shared" si="5" ref="W80:AM80">SUM(W67:W79)</f>
        <v>19400</v>
      </c>
      <c r="X80" s="26">
        <f t="shared" si="5"/>
        <v>0</v>
      </c>
      <c r="Y80" s="27">
        <f t="shared" si="5"/>
        <v>0</v>
      </c>
      <c r="Z80" s="27">
        <f t="shared" si="5"/>
        <v>0</v>
      </c>
      <c r="AA80" s="27">
        <f t="shared" si="5"/>
        <v>0</v>
      </c>
      <c r="AB80" s="27">
        <f t="shared" si="5"/>
        <v>0</v>
      </c>
      <c r="AC80" s="27">
        <f t="shared" si="5"/>
        <v>0</v>
      </c>
      <c r="AD80" s="27">
        <f t="shared" si="5"/>
        <v>0</v>
      </c>
      <c r="AE80" s="27">
        <f t="shared" si="5"/>
        <v>0</v>
      </c>
      <c r="AF80" s="27">
        <f t="shared" si="5"/>
        <v>0</v>
      </c>
      <c r="AG80" s="27">
        <f t="shared" si="5"/>
        <v>0</v>
      </c>
      <c r="AH80" s="27">
        <f t="shared" si="5"/>
        <v>0</v>
      </c>
      <c r="AI80" s="27">
        <f t="shared" si="5"/>
        <v>0</v>
      </c>
      <c r="AJ80" s="27">
        <f t="shared" si="5"/>
        <v>0</v>
      </c>
      <c r="AK80" s="27">
        <f t="shared" si="5"/>
        <v>0</v>
      </c>
      <c r="AL80" s="27">
        <f t="shared" si="5"/>
        <v>0</v>
      </c>
      <c r="AM80" s="28">
        <f t="shared" si="5"/>
        <v>0</v>
      </c>
      <c r="AN80" s="29">
        <f>SUM(X80:AM80)</f>
        <v>0</v>
      </c>
    </row>
    <row r="81" spans="8:40" ht="19.5" thickBot="1">
      <c r="H81" s="56" t="s">
        <v>33</v>
      </c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8"/>
      <c r="T81" s="31">
        <f>T80/C80</f>
        <v>0</v>
      </c>
      <c r="AB81" s="56" t="s">
        <v>33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8"/>
      <c r="AN81" s="31">
        <f>AN80/W80</f>
        <v>0</v>
      </c>
    </row>
    <row r="84" spans="3:24" ht="18.75">
      <c r="C84" s="1" t="s">
        <v>2</v>
      </c>
      <c r="D84" s="1" t="s">
        <v>36</v>
      </c>
      <c r="W84" s="1" t="s">
        <v>2</v>
      </c>
      <c r="X84" s="1" t="s">
        <v>36</v>
      </c>
    </row>
    <row r="85" spans="3:24" ht="18.75">
      <c r="C85" s="1" t="s">
        <v>4</v>
      </c>
      <c r="D85" s="1" t="s">
        <v>5</v>
      </c>
      <c r="W85" s="1" t="s">
        <v>4</v>
      </c>
      <c r="X85" s="1" t="s">
        <v>5</v>
      </c>
    </row>
    <row r="86" spans="3:24" ht="15">
      <c r="C86" s="2" t="s">
        <v>6</v>
      </c>
      <c r="D86" t="s">
        <v>7</v>
      </c>
      <c r="W86" s="2" t="s">
        <v>6</v>
      </c>
      <c r="X86" t="s">
        <v>7</v>
      </c>
    </row>
    <row r="87" spans="4:24" ht="15">
      <c r="D87" t="s">
        <v>8</v>
      </c>
      <c r="X87" t="s">
        <v>8</v>
      </c>
    </row>
    <row r="88" spans="3:24" ht="15">
      <c r="C88" s="2" t="s">
        <v>9</v>
      </c>
      <c r="D88" t="s">
        <v>10</v>
      </c>
      <c r="W88" s="2" t="s">
        <v>9</v>
      </c>
      <c r="X88" t="s">
        <v>11</v>
      </c>
    </row>
    <row r="89" spans="3:24" ht="15">
      <c r="C89" s="2" t="s">
        <v>12</v>
      </c>
      <c r="D89" t="s">
        <v>13</v>
      </c>
      <c r="W89" s="2" t="s">
        <v>12</v>
      </c>
      <c r="X89" t="s">
        <v>13</v>
      </c>
    </row>
    <row r="90" spans="3:24" ht="15">
      <c r="C90" s="2" t="s">
        <v>14</v>
      </c>
      <c r="D90" s="3">
        <v>200</v>
      </c>
      <c r="W90" s="2" t="s">
        <v>14</v>
      </c>
      <c r="X90" s="3">
        <v>200</v>
      </c>
    </row>
    <row r="91" spans="3:24" ht="15">
      <c r="C91" s="2" t="s">
        <v>15</v>
      </c>
      <c r="D91" s="3">
        <v>80</v>
      </c>
      <c r="W91" s="2" t="s">
        <v>15</v>
      </c>
      <c r="X91" s="3">
        <v>80</v>
      </c>
    </row>
    <row r="92" ht="15.75" thickBot="1"/>
    <row r="93" spans="3:39" ht="48" customHeight="1" thickBot="1">
      <c r="C93" s="4" t="s">
        <v>16</v>
      </c>
      <c r="D93" s="5">
        <v>80</v>
      </c>
      <c r="E93" s="6" t="s">
        <v>17</v>
      </c>
      <c r="F93" s="6" t="s">
        <v>18</v>
      </c>
      <c r="G93" s="6" t="s">
        <v>19</v>
      </c>
      <c r="H93" s="6" t="s">
        <v>20</v>
      </c>
      <c r="I93" s="6" t="s">
        <v>21</v>
      </c>
      <c r="J93" s="6" t="s">
        <v>22</v>
      </c>
      <c r="K93" s="6" t="s">
        <v>23</v>
      </c>
      <c r="L93" s="6" t="s">
        <v>24</v>
      </c>
      <c r="M93" s="6" t="s">
        <v>25</v>
      </c>
      <c r="N93" s="6" t="s">
        <v>26</v>
      </c>
      <c r="O93" s="6" t="s">
        <v>27</v>
      </c>
      <c r="P93" s="6" t="s">
        <v>28</v>
      </c>
      <c r="Q93" s="6" t="s">
        <v>29</v>
      </c>
      <c r="R93" s="6" t="s">
        <v>30</v>
      </c>
      <c r="S93" s="7" t="s">
        <v>31</v>
      </c>
      <c r="W93" s="4" t="s">
        <v>16</v>
      </c>
      <c r="X93" s="5">
        <v>80</v>
      </c>
      <c r="Y93" s="6" t="s">
        <v>17</v>
      </c>
      <c r="Z93" s="6" t="s">
        <v>18</v>
      </c>
      <c r="AA93" s="6" t="s">
        <v>19</v>
      </c>
      <c r="AB93" s="6" t="s">
        <v>20</v>
      </c>
      <c r="AC93" s="6" t="s">
        <v>21</v>
      </c>
      <c r="AD93" s="6" t="s">
        <v>22</v>
      </c>
      <c r="AE93" s="6" t="s">
        <v>23</v>
      </c>
      <c r="AF93" s="6" t="s">
        <v>24</v>
      </c>
      <c r="AG93" s="6" t="s">
        <v>25</v>
      </c>
      <c r="AH93" s="6" t="s">
        <v>26</v>
      </c>
      <c r="AI93" s="6" t="s">
        <v>27</v>
      </c>
      <c r="AJ93" s="6" t="s">
        <v>28</v>
      </c>
      <c r="AK93" s="6" t="s">
        <v>29</v>
      </c>
      <c r="AL93" s="6" t="s">
        <v>30</v>
      </c>
      <c r="AM93" s="7" t="s">
        <v>31</v>
      </c>
    </row>
    <row r="94" spans="3:39" ht="15">
      <c r="C94" s="8">
        <v>200</v>
      </c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1"/>
      <c r="W94" s="8">
        <v>200</v>
      </c>
      <c r="X94" s="9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1"/>
    </row>
    <row r="95" spans="3:39" ht="15">
      <c r="C95" s="12">
        <v>300</v>
      </c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5"/>
      <c r="W95" s="12">
        <v>300</v>
      </c>
      <c r="X95" s="13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5"/>
    </row>
    <row r="96" spans="3:39" ht="15">
      <c r="C96" s="12">
        <v>400</v>
      </c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5"/>
      <c r="W96" s="12">
        <v>400</v>
      </c>
      <c r="X96" s="13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5"/>
    </row>
    <row r="97" spans="3:39" ht="15">
      <c r="C97" s="12">
        <v>500</v>
      </c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W97" s="12">
        <v>500</v>
      </c>
      <c r="X97" s="13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5"/>
    </row>
    <row r="98" spans="3:39" ht="15">
      <c r="C98" s="12">
        <v>600</v>
      </c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5"/>
      <c r="W98" s="12">
        <v>600</v>
      </c>
      <c r="X98" s="13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5"/>
    </row>
    <row r="99" spans="3:39" ht="15">
      <c r="C99" s="12">
        <v>700</v>
      </c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5"/>
      <c r="W99" s="12">
        <v>700</v>
      </c>
      <c r="X99" s="13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5"/>
    </row>
    <row r="100" spans="3:39" ht="15">
      <c r="C100" s="12">
        <v>800</v>
      </c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W100" s="12">
        <v>800</v>
      </c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5"/>
    </row>
    <row r="101" spans="3:39" ht="15">
      <c r="C101" s="12">
        <v>900</v>
      </c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W101" s="12">
        <v>900</v>
      </c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5"/>
    </row>
    <row r="102" spans="3:39" ht="15">
      <c r="C102" s="12">
        <v>1000</v>
      </c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W102" s="12">
        <v>1000</v>
      </c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5"/>
    </row>
    <row r="103" spans="3:39" ht="15">
      <c r="C103" s="12">
        <v>2000</v>
      </c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W103" s="12">
        <v>2000</v>
      </c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5"/>
    </row>
    <row r="104" spans="3:39" ht="15">
      <c r="C104" s="12">
        <v>3000</v>
      </c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W104" s="12">
        <v>3000</v>
      </c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5"/>
    </row>
    <row r="105" spans="3:39" ht="15">
      <c r="C105" s="12">
        <v>4000</v>
      </c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  <c r="W105" s="12">
        <v>4000</v>
      </c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5"/>
    </row>
    <row r="106" spans="3:39" ht="15.75" thickBot="1">
      <c r="C106" s="20">
        <v>5000</v>
      </c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3"/>
      <c r="W106" s="20">
        <v>5000</v>
      </c>
      <c r="X106" s="21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3"/>
    </row>
    <row r="107" spans="2:40" ht="61.5" thickBot="1">
      <c r="B107" s="24" t="s">
        <v>32</v>
      </c>
      <c r="C107" s="25">
        <f aca="true" t="shared" si="6" ref="C107:S107">SUM(C94:C106)</f>
        <v>19400</v>
      </c>
      <c r="D107" s="26">
        <f t="shared" si="6"/>
        <v>0</v>
      </c>
      <c r="E107" s="27">
        <f t="shared" si="6"/>
        <v>0</v>
      </c>
      <c r="F107" s="27">
        <f t="shared" si="6"/>
        <v>0</v>
      </c>
      <c r="G107" s="27">
        <f t="shared" si="6"/>
        <v>0</v>
      </c>
      <c r="H107" s="27">
        <f t="shared" si="6"/>
        <v>0</v>
      </c>
      <c r="I107" s="27">
        <f t="shared" si="6"/>
        <v>0</v>
      </c>
      <c r="J107" s="27">
        <f t="shared" si="6"/>
        <v>0</v>
      </c>
      <c r="K107" s="27">
        <f t="shared" si="6"/>
        <v>0</v>
      </c>
      <c r="L107" s="27">
        <f t="shared" si="6"/>
        <v>0</v>
      </c>
      <c r="M107" s="27">
        <f t="shared" si="6"/>
        <v>0</v>
      </c>
      <c r="N107" s="27">
        <f t="shared" si="6"/>
        <v>0</v>
      </c>
      <c r="O107" s="27">
        <f t="shared" si="6"/>
        <v>0</v>
      </c>
      <c r="P107" s="27">
        <f t="shared" si="6"/>
        <v>0</v>
      </c>
      <c r="Q107" s="27">
        <f t="shared" si="6"/>
        <v>0</v>
      </c>
      <c r="R107" s="27">
        <f t="shared" si="6"/>
        <v>0</v>
      </c>
      <c r="S107" s="28">
        <f t="shared" si="6"/>
        <v>0</v>
      </c>
      <c r="T107" s="29">
        <f>SUM(D107:S107)</f>
        <v>0</v>
      </c>
      <c r="V107" s="24" t="s">
        <v>32</v>
      </c>
      <c r="W107" s="25">
        <f aca="true" t="shared" si="7" ref="W107:AM107">SUM(W94:W106)</f>
        <v>19400</v>
      </c>
      <c r="X107" s="26">
        <f t="shared" si="7"/>
        <v>0</v>
      </c>
      <c r="Y107" s="27">
        <f t="shared" si="7"/>
        <v>0</v>
      </c>
      <c r="Z107" s="27">
        <f t="shared" si="7"/>
        <v>0</v>
      </c>
      <c r="AA107" s="27">
        <f t="shared" si="7"/>
        <v>0</v>
      </c>
      <c r="AB107" s="27">
        <f t="shared" si="7"/>
        <v>0</v>
      </c>
      <c r="AC107" s="27">
        <f t="shared" si="7"/>
        <v>0</v>
      </c>
      <c r="AD107" s="27">
        <f t="shared" si="7"/>
        <v>0</v>
      </c>
      <c r="AE107" s="27">
        <f t="shared" si="7"/>
        <v>0</v>
      </c>
      <c r="AF107" s="27">
        <f t="shared" si="7"/>
        <v>0</v>
      </c>
      <c r="AG107" s="27">
        <f t="shared" si="7"/>
        <v>0</v>
      </c>
      <c r="AH107" s="27">
        <f t="shared" si="7"/>
        <v>0</v>
      </c>
      <c r="AI107" s="27">
        <f t="shared" si="7"/>
        <v>0</v>
      </c>
      <c r="AJ107" s="27">
        <f t="shared" si="7"/>
        <v>0</v>
      </c>
      <c r="AK107" s="27">
        <f t="shared" si="7"/>
        <v>0</v>
      </c>
      <c r="AL107" s="27">
        <f t="shared" si="7"/>
        <v>0</v>
      </c>
      <c r="AM107" s="28">
        <f t="shared" si="7"/>
        <v>0</v>
      </c>
      <c r="AN107" s="29">
        <f>SUM(X107:AM107)</f>
        <v>0</v>
      </c>
    </row>
    <row r="108" spans="8:40" ht="19.5" thickBot="1">
      <c r="H108" s="56" t="s">
        <v>33</v>
      </c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8"/>
      <c r="T108" s="31">
        <f>T107/C107</f>
        <v>0</v>
      </c>
      <c r="AB108" s="56" t="s">
        <v>33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8"/>
      <c r="AN108" s="31">
        <f>AN107/W107</f>
        <v>0</v>
      </c>
    </row>
    <row r="109" spans="8:40" ht="19.5" thickBot="1"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4"/>
    </row>
    <row r="110" ht="90.75" thickBot="1">
      <c r="B110" s="35" t="s">
        <v>37</v>
      </c>
    </row>
    <row r="111" spans="2:3" ht="45.75" thickBot="1">
      <c r="B111" s="35" t="s">
        <v>38</v>
      </c>
      <c r="C111" s="29">
        <f>(T28+T54+T81+T108+AN28+AN54+AN81+AN108)/8</f>
        <v>0</v>
      </c>
    </row>
    <row r="115" spans="2:13" ht="15" customHeight="1">
      <c r="B115" s="59"/>
      <c r="C115" s="59"/>
      <c r="D115" s="59"/>
      <c r="E115" s="59"/>
      <c r="F115" s="59"/>
      <c r="G115" s="60"/>
      <c r="H115" s="60"/>
      <c r="I115" s="60"/>
      <c r="J115" s="60"/>
      <c r="K115" s="60"/>
      <c r="L115" s="60"/>
      <c r="M115" s="60"/>
    </row>
    <row r="116" spans="2:13" ht="15" customHeight="1">
      <c r="B116" s="59"/>
      <c r="C116" s="59"/>
      <c r="D116" s="59"/>
      <c r="E116" s="59"/>
      <c r="F116" s="59"/>
      <c r="G116" s="60"/>
      <c r="H116" s="60"/>
      <c r="I116" s="60"/>
      <c r="J116" s="60"/>
      <c r="K116" s="60"/>
      <c r="L116" s="60"/>
      <c r="M116" s="60"/>
    </row>
  </sheetData>
  <sheetProtection algorithmName="SHA-512" hashValue="5MIpNqtKMhRWI0wbjwW+I0xLbYg1OcY2rFAs9H+NqUF66ch4bZUHnxNrAqsHXSrhSGN+5dyo3/KQ36xxrfpkmw==" saltValue="H2p16FF918Q5IkZOYwm6qg==" spinCount="100000" sheet="1" objects="1" scenarios="1"/>
  <mergeCells count="12">
    <mergeCell ref="H81:S81"/>
    <mergeCell ref="AB81:AM81"/>
    <mergeCell ref="H108:S108"/>
    <mergeCell ref="AB108:AM108"/>
    <mergeCell ref="B115:F116"/>
    <mergeCell ref="G115:M116"/>
    <mergeCell ref="C2:S2"/>
    <mergeCell ref="W2:AM2"/>
    <mergeCell ref="H28:S28"/>
    <mergeCell ref="AB28:AM28"/>
    <mergeCell ref="H54:S54"/>
    <mergeCell ref="AB54:AM54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3" r:id="rId1"/>
  <headerFooter>
    <oddHeader>&amp;CVazba V8</oddHeader>
    <oddFooter>&amp;C&amp;Pz &amp;N</oddFooter>
  </headerFooter>
  <rowBreaks count="2" manualBreakCount="2">
    <brk id="56" max="16383" man="1"/>
    <brk id="112" max="16383" man="1"/>
  </rowBreaks>
  <colBreaks count="1" manualBreakCount="1">
    <brk id="2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155"/>
  <sheetViews>
    <sheetView tabSelected="1" view="pageBreakPreview" zoomScale="60" workbookViewId="0" topLeftCell="A130">
      <selection activeCell="AW96" sqref="AW96"/>
    </sheetView>
  </sheetViews>
  <sheetFormatPr defaultColWidth="9.140625" defaultRowHeight="15"/>
  <cols>
    <col min="2" max="3" width="18.28125" style="0" customWidth="1"/>
    <col min="20" max="20" width="18.28125" style="0" customWidth="1"/>
    <col min="22" max="23" width="18.28125" style="0" customWidth="1"/>
    <col min="40" max="40" width="18.28125" style="0" customWidth="1"/>
    <col min="42" max="43" width="18.28125" style="0" customWidth="1"/>
    <col min="60" max="60" width="18.28125" style="0" customWidth="1"/>
    <col min="62" max="63" width="18.28125" style="0" customWidth="1"/>
    <col min="80" max="80" width="18.28125" style="0" customWidth="1"/>
  </cols>
  <sheetData>
    <row r="1" ht="15.75" thickBot="1"/>
    <row r="2" spans="3:79" ht="19.5" thickBot="1"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W2" s="50" t="s">
        <v>1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2"/>
      <c r="AQ2" s="50" t="s">
        <v>0</v>
      </c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2"/>
      <c r="BK2" s="50" t="s">
        <v>1</v>
      </c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2"/>
    </row>
    <row r="4" spans="3:64" ht="18.75">
      <c r="C4" s="1" t="s">
        <v>2</v>
      </c>
      <c r="D4" s="1" t="s">
        <v>3</v>
      </c>
      <c r="W4" s="1" t="s">
        <v>2</v>
      </c>
      <c r="X4" s="1" t="s">
        <v>3</v>
      </c>
      <c r="AQ4" s="1" t="s">
        <v>2</v>
      </c>
      <c r="AR4" s="1" t="s">
        <v>3</v>
      </c>
      <c r="BK4" s="1" t="s">
        <v>2</v>
      </c>
      <c r="BL4" s="1" t="s">
        <v>3</v>
      </c>
    </row>
    <row r="5" spans="3:64" ht="18.75">
      <c r="C5" s="1" t="s">
        <v>39</v>
      </c>
      <c r="D5" s="1" t="s">
        <v>74</v>
      </c>
      <c r="W5" s="1" t="s">
        <v>39</v>
      </c>
      <c r="X5" s="1" t="s">
        <v>74</v>
      </c>
      <c r="AQ5" s="1" t="s">
        <v>39</v>
      </c>
      <c r="AR5" s="1" t="s">
        <v>74</v>
      </c>
      <c r="BK5" s="1" t="s">
        <v>39</v>
      </c>
      <c r="BL5" s="1" t="s">
        <v>74</v>
      </c>
    </row>
    <row r="6" spans="3:64" ht="15">
      <c r="C6" s="2" t="s">
        <v>6</v>
      </c>
      <c r="D6" t="s">
        <v>41</v>
      </c>
      <c r="W6" s="2" t="s">
        <v>6</v>
      </c>
      <c r="X6" t="s">
        <v>41</v>
      </c>
      <c r="AQ6" s="2" t="s">
        <v>6</v>
      </c>
      <c r="AR6" t="s">
        <v>43</v>
      </c>
      <c r="BK6" s="2" t="s">
        <v>6</v>
      </c>
      <c r="BL6" t="s">
        <v>43</v>
      </c>
    </row>
    <row r="7" spans="3:64" ht="15">
      <c r="C7" s="2" t="s">
        <v>9</v>
      </c>
      <c r="D7" t="s">
        <v>10</v>
      </c>
      <c r="W7" s="2" t="s">
        <v>9</v>
      </c>
      <c r="X7" t="s">
        <v>44</v>
      </c>
      <c r="AQ7" s="2" t="s">
        <v>9</v>
      </c>
      <c r="AR7" t="s">
        <v>47</v>
      </c>
      <c r="BK7" s="2" t="s">
        <v>9</v>
      </c>
      <c r="BL7" t="s">
        <v>48</v>
      </c>
    </row>
    <row r="8" spans="3:64" ht="15">
      <c r="C8" s="2" t="s">
        <v>49</v>
      </c>
      <c r="D8" s="3">
        <v>300</v>
      </c>
      <c r="W8" s="2" t="s">
        <v>49</v>
      </c>
      <c r="X8" s="3">
        <v>300</v>
      </c>
      <c r="AQ8" s="2" t="s">
        <v>49</v>
      </c>
      <c r="AR8" s="3">
        <v>300</v>
      </c>
      <c r="BK8" s="2" t="s">
        <v>49</v>
      </c>
      <c r="BL8" s="3">
        <v>300</v>
      </c>
    </row>
    <row r="9" spans="3:64" ht="15">
      <c r="C9" s="2" t="s">
        <v>15</v>
      </c>
      <c r="D9" s="3">
        <v>80</v>
      </c>
      <c r="W9" s="2" t="s">
        <v>15</v>
      </c>
      <c r="X9" s="3">
        <v>80</v>
      </c>
      <c r="AQ9" s="2" t="s">
        <v>15</v>
      </c>
      <c r="AR9" s="3">
        <v>80</v>
      </c>
      <c r="BK9" s="2" t="s">
        <v>15</v>
      </c>
      <c r="BL9" s="3">
        <v>80</v>
      </c>
    </row>
    <row r="10" ht="15.75" thickBot="1"/>
    <row r="11" spans="3:79" ht="48" thickBot="1">
      <c r="C11" s="4" t="s">
        <v>16</v>
      </c>
      <c r="D11" s="5">
        <v>80</v>
      </c>
      <c r="E11" s="6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6" t="s">
        <v>57</v>
      </c>
      <c r="K11" s="6" t="s">
        <v>58</v>
      </c>
      <c r="L11" s="6" t="s">
        <v>24</v>
      </c>
      <c r="M11" s="6" t="s">
        <v>25</v>
      </c>
      <c r="N11" s="6" t="s">
        <v>26</v>
      </c>
      <c r="O11" s="6" t="s">
        <v>27</v>
      </c>
      <c r="P11" s="6" t="s">
        <v>28</v>
      </c>
      <c r="Q11" s="6" t="s">
        <v>29</v>
      </c>
      <c r="R11" s="6" t="s">
        <v>30</v>
      </c>
      <c r="S11" s="7" t="s">
        <v>31</v>
      </c>
      <c r="W11" s="4" t="s">
        <v>16</v>
      </c>
      <c r="X11" s="5">
        <v>80</v>
      </c>
      <c r="Y11" s="6" t="s">
        <v>17</v>
      </c>
      <c r="Z11" s="6" t="s">
        <v>18</v>
      </c>
      <c r="AA11" s="6" t="s">
        <v>19</v>
      </c>
      <c r="AB11" s="6" t="s">
        <v>20</v>
      </c>
      <c r="AC11" s="6" t="s">
        <v>21</v>
      </c>
      <c r="AD11" s="6" t="s">
        <v>57</v>
      </c>
      <c r="AE11" s="6" t="s">
        <v>58</v>
      </c>
      <c r="AF11" s="6" t="s">
        <v>24</v>
      </c>
      <c r="AG11" s="6" t="s">
        <v>25</v>
      </c>
      <c r="AH11" s="6" t="s">
        <v>26</v>
      </c>
      <c r="AI11" s="6" t="s">
        <v>27</v>
      </c>
      <c r="AJ11" s="6" t="s">
        <v>28</v>
      </c>
      <c r="AK11" s="6" t="s">
        <v>29</v>
      </c>
      <c r="AL11" s="6" t="s">
        <v>30</v>
      </c>
      <c r="AM11" s="7" t="s">
        <v>31</v>
      </c>
      <c r="AQ11" s="4" t="s">
        <v>16</v>
      </c>
      <c r="AR11" s="5">
        <v>80</v>
      </c>
      <c r="AS11" s="6" t="s">
        <v>17</v>
      </c>
      <c r="AT11" s="6" t="s">
        <v>18</v>
      </c>
      <c r="AU11" s="6" t="s">
        <v>19</v>
      </c>
      <c r="AV11" s="6" t="s">
        <v>20</v>
      </c>
      <c r="AW11" s="6" t="s">
        <v>21</v>
      </c>
      <c r="AX11" s="6" t="s">
        <v>57</v>
      </c>
      <c r="AY11" s="6" t="s">
        <v>58</v>
      </c>
      <c r="AZ11" s="6" t="s">
        <v>24</v>
      </c>
      <c r="BA11" s="6" t="s">
        <v>25</v>
      </c>
      <c r="BB11" s="6" t="s">
        <v>26</v>
      </c>
      <c r="BC11" s="6" t="s">
        <v>27</v>
      </c>
      <c r="BD11" s="6" t="s">
        <v>28</v>
      </c>
      <c r="BE11" s="6" t="s">
        <v>29</v>
      </c>
      <c r="BF11" s="6" t="s">
        <v>30</v>
      </c>
      <c r="BG11" s="7" t="s">
        <v>31</v>
      </c>
      <c r="BK11" s="4" t="s">
        <v>16</v>
      </c>
      <c r="BL11" s="5">
        <v>80</v>
      </c>
      <c r="BM11" s="6" t="s">
        <v>17</v>
      </c>
      <c r="BN11" s="6" t="s">
        <v>18</v>
      </c>
      <c r="BO11" s="6" t="s">
        <v>19</v>
      </c>
      <c r="BP11" s="6" t="s">
        <v>20</v>
      </c>
      <c r="BQ11" s="6" t="s">
        <v>21</v>
      </c>
      <c r="BR11" s="6" t="s">
        <v>57</v>
      </c>
      <c r="BS11" s="6" t="s">
        <v>58</v>
      </c>
      <c r="BT11" s="6" t="s">
        <v>24</v>
      </c>
      <c r="BU11" s="6" t="s">
        <v>25</v>
      </c>
      <c r="BV11" s="6" t="s">
        <v>26</v>
      </c>
      <c r="BW11" s="6" t="s">
        <v>27</v>
      </c>
      <c r="BX11" s="6" t="s">
        <v>28</v>
      </c>
      <c r="BY11" s="6" t="s">
        <v>29</v>
      </c>
      <c r="BZ11" s="6" t="s">
        <v>30</v>
      </c>
      <c r="CA11" s="7" t="s">
        <v>31</v>
      </c>
    </row>
    <row r="12" spans="3:79" ht="15">
      <c r="C12" s="8">
        <v>300</v>
      </c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W12" s="8">
        <v>300</v>
      </c>
      <c r="X12" s="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Q12" s="8">
        <v>300</v>
      </c>
      <c r="AR12" s="38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K12" s="8">
        <v>300</v>
      </c>
      <c r="BL12" s="38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40"/>
    </row>
    <row r="13" spans="3:79" ht="15">
      <c r="C13" s="12">
        <v>400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W13" s="12">
        <v>400</v>
      </c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5"/>
      <c r="AQ13" s="12">
        <v>400</v>
      </c>
      <c r="AR13" s="41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3"/>
      <c r="BK13" s="12">
        <v>400</v>
      </c>
      <c r="BL13" s="41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3"/>
    </row>
    <row r="14" spans="3:79" ht="15">
      <c r="C14" s="12">
        <v>500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W14" s="12">
        <v>500</v>
      </c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  <c r="AQ14" s="12">
        <v>500</v>
      </c>
      <c r="AR14" s="41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K14" s="12">
        <v>500</v>
      </c>
      <c r="BL14" s="41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3"/>
    </row>
    <row r="15" spans="3:79" ht="15">
      <c r="C15" s="12">
        <v>600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W15" s="12">
        <v>600</v>
      </c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5"/>
      <c r="AQ15" s="12">
        <v>600</v>
      </c>
      <c r="AR15" s="41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3"/>
      <c r="BK15" s="12">
        <v>600</v>
      </c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3"/>
    </row>
    <row r="16" spans="3:79" ht="15">
      <c r="C16" s="12">
        <v>700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W16" s="12">
        <v>700</v>
      </c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  <c r="AQ16" s="12">
        <v>700</v>
      </c>
      <c r="AR16" s="41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K16" s="12">
        <v>700</v>
      </c>
      <c r="BL16" s="41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3"/>
    </row>
    <row r="17" spans="3:79" ht="15">
      <c r="C17" s="12">
        <v>800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W17" s="12">
        <v>800</v>
      </c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5"/>
      <c r="AQ17" s="12">
        <v>800</v>
      </c>
      <c r="AR17" s="41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3"/>
      <c r="BK17" s="12">
        <v>800</v>
      </c>
      <c r="BL17" s="41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3"/>
    </row>
    <row r="18" spans="3:79" ht="15">
      <c r="C18" s="12">
        <v>900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W18" s="12">
        <v>900</v>
      </c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5"/>
      <c r="AQ18" s="12">
        <v>900</v>
      </c>
      <c r="AR18" s="41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K18" s="12">
        <v>900</v>
      </c>
      <c r="BL18" s="41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3"/>
    </row>
    <row r="19" spans="3:79" ht="15">
      <c r="C19" s="12">
        <v>1000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W19" s="12">
        <v>1000</v>
      </c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5"/>
      <c r="AQ19" s="12">
        <v>1000</v>
      </c>
      <c r="AR19" s="41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3"/>
      <c r="BK19" s="12">
        <v>1000</v>
      </c>
      <c r="BL19" s="41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3"/>
    </row>
    <row r="20" spans="3:79" ht="15">
      <c r="C20" s="12">
        <v>2000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W20" s="12">
        <v>2000</v>
      </c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  <c r="AQ20" s="12">
        <v>2000</v>
      </c>
      <c r="AR20" s="41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3"/>
      <c r="BK20" s="12">
        <v>2000</v>
      </c>
      <c r="BL20" s="41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3"/>
    </row>
    <row r="21" spans="3:79" ht="15">
      <c r="C21" s="12">
        <v>3000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W21" s="12">
        <v>3000</v>
      </c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5"/>
      <c r="AQ21" s="12">
        <v>3000</v>
      </c>
      <c r="AR21" s="41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3"/>
      <c r="BK21" s="12">
        <v>3000</v>
      </c>
      <c r="BL21" s="41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3"/>
    </row>
    <row r="22" spans="3:79" ht="15">
      <c r="C22" s="12">
        <v>4000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W22" s="12">
        <v>4000</v>
      </c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5"/>
      <c r="AQ22" s="12">
        <v>4000</v>
      </c>
      <c r="AR22" s="41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3"/>
      <c r="BK22" s="12">
        <v>4000</v>
      </c>
      <c r="BL22" s="41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3"/>
    </row>
    <row r="23" spans="3:79" ht="15">
      <c r="C23" s="16">
        <v>5000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W23" s="16">
        <v>5000</v>
      </c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Q23" s="16">
        <v>5000</v>
      </c>
      <c r="AR23" s="44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6"/>
      <c r="BK23" s="16">
        <v>5000</v>
      </c>
      <c r="BL23" s="4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6"/>
    </row>
    <row r="24" spans="3:79" ht="15">
      <c r="C24" s="12">
        <v>6000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W24" s="12">
        <v>6000</v>
      </c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5"/>
      <c r="AQ24" s="12">
        <v>6000</v>
      </c>
      <c r="AR24" s="41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3"/>
      <c r="BK24" s="12">
        <v>6000</v>
      </c>
      <c r="BL24" s="41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3"/>
    </row>
    <row r="25" spans="3:79" ht="15">
      <c r="C25" s="12">
        <v>7000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W25" s="12">
        <v>7000</v>
      </c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5"/>
      <c r="AQ25" s="12">
        <v>7000</v>
      </c>
      <c r="AR25" s="41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3"/>
      <c r="BK25" s="12">
        <v>7000</v>
      </c>
      <c r="BL25" s="41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3"/>
    </row>
    <row r="26" spans="3:79" ht="15">
      <c r="C26" s="12">
        <v>8000</v>
      </c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W26" s="12">
        <v>8000</v>
      </c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5"/>
      <c r="AQ26" s="12">
        <v>8000</v>
      </c>
      <c r="AR26" s="41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3"/>
      <c r="BK26" s="12">
        <v>8000</v>
      </c>
      <c r="BL26" s="41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3"/>
    </row>
    <row r="27" spans="3:79" ht="15">
      <c r="C27" s="12">
        <v>9000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W27" s="12">
        <v>9000</v>
      </c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5"/>
      <c r="AQ27" s="12">
        <v>9000</v>
      </c>
      <c r="AR27" s="41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3"/>
      <c r="BK27" s="12">
        <v>9000</v>
      </c>
      <c r="BL27" s="41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3"/>
    </row>
    <row r="28" spans="3:79" ht="15.75" thickBot="1">
      <c r="C28" s="20">
        <v>10000</v>
      </c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  <c r="W28" s="20">
        <v>10000</v>
      </c>
      <c r="X28" s="21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Q28" s="20">
        <v>10000</v>
      </c>
      <c r="AR28" s="47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9"/>
      <c r="BK28" s="20">
        <v>10000</v>
      </c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9"/>
    </row>
    <row r="29" spans="2:80" ht="50.1" customHeight="1" thickBot="1">
      <c r="B29" s="24" t="s">
        <v>32</v>
      </c>
      <c r="C29" s="25">
        <f aca="true" t="shared" si="0" ref="C29:S29">SUM(C12:C28)</f>
        <v>59200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9">
        <f>SUM(D29:S29)</f>
        <v>0</v>
      </c>
      <c r="V29" s="24" t="s">
        <v>32</v>
      </c>
      <c r="W29" s="25">
        <f aca="true" t="shared" si="1" ref="W29:AM29">SUM(W12:W28)</f>
        <v>59200</v>
      </c>
      <c r="X29" s="26">
        <f t="shared" si="1"/>
        <v>0</v>
      </c>
      <c r="Y29" s="26">
        <f t="shared" si="1"/>
        <v>0</v>
      </c>
      <c r="Z29" s="26">
        <f t="shared" si="1"/>
        <v>0</v>
      </c>
      <c r="AA29" s="26">
        <f t="shared" si="1"/>
        <v>0</v>
      </c>
      <c r="AB29" s="26">
        <f t="shared" si="1"/>
        <v>0</v>
      </c>
      <c r="AC29" s="26">
        <f t="shared" si="1"/>
        <v>0</v>
      </c>
      <c r="AD29" s="26">
        <f t="shared" si="1"/>
        <v>0</v>
      </c>
      <c r="AE29" s="26">
        <f t="shared" si="1"/>
        <v>0</v>
      </c>
      <c r="AF29" s="26">
        <f t="shared" si="1"/>
        <v>0</v>
      </c>
      <c r="AG29" s="26">
        <f t="shared" si="1"/>
        <v>0</v>
      </c>
      <c r="AH29" s="26">
        <f t="shared" si="1"/>
        <v>0</v>
      </c>
      <c r="AI29" s="26">
        <f t="shared" si="1"/>
        <v>0</v>
      </c>
      <c r="AJ29" s="26">
        <f t="shared" si="1"/>
        <v>0</v>
      </c>
      <c r="AK29" s="26">
        <f t="shared" si="1"/>
        <v>0</v>
      </c>
      <c r="AL29" s="26">
        <f t="shared" si="1"/>
        <v>0</v>
      </c>
      <c r="AM29" s="26">
        <f t="shared" si="1"/>
        <v>0</v>
      </c>
      <c r="AN29" s="29">
        <f>SUM(X29:AM29)</f>
        <v>0</v>
      </c>
      <c r="AP29" s="24" t="s">
        <v>32</v>
      </c>
      <c r="AQ29" s="25">
        <f aca="true" t="shared" si="2" ref="AQ29:BG29">SUM(AQ12:AQ28)</f>
        <v>59200</v>
      </c>
      <c r="AR29" s="26">
        <f t="shared" si="2"/>
        <v>0</v>
      </c>
      <c r="AS29" s="26">
        <f t="shared" si="2"/>
        <v>0</v>
      </c>
      <c r="AT29" s="26">
        <f t="shared" si="2"/>
        <v>0</v>
      </c>
      <c r="AU29" s="26">
        <f t="shared" si="2"/>
        <v>0</v>
      </c>
      <c r="AV29" s="26">
        <f t="shared" si="2"/>
        <v>0</v>
      </c>
      <c r="AW29" s="26">
        <f t="shared" si="2"/>
        <v>0</v>
      </c>
      <c r="AX29" s="26">
        <f t="shared" si="2"/>
        <v>0</v>
      </c>
      <c r="AY29" s="26">
        <f t="shared" si="2"/>
        <v>0</v>
      </c>
      <c r="AZ29" s="26">
        <f t="shared" si="2"/>
        <v>0</v>
      </c>
      <c r="BA29" s="26">
        <f t="shared" si="2"/>
        <v>0</v>
      </c>
      <c r="BB29" s="26">
        <f t="shared" si="2"/>
        <v>0</v>
      </c>
      <c r="BC29" s="26">
        <f t="shared" si="2"/>
        <v>0</v>
      </c>
      <c r="BD29" s="26">
        <f t="shared" si="2"/>
        <v>0</v>
      </c>
      <c r="BE29" s="26">
        <f t="shared" si="2"/>
        <v>0</v>
      </c>
      <c r="BF29" s="26">
        <f t="shared" si="2"/>
        <v>0</v>
      </c>
      <c r="BG29" s="26">
        <f t="shared" si="2"/>
        <v>0</v>
      </c>
      <c r="BH29" s="29">
        <f>SUM(AR29:BG29)</f>
        <v>0</v>
      </c>
      <c r="BJ29" s="24" t="s">
        <v>32</v>
      </c>
      <c r="BK29" s="25">
        <f aca="true" t="shared" si="3" ref="BK29:CA29">SUM(BK12:BK28)</f>
        <v>59200</v>
      </c>
      <c r="BL29" s="26">
        <f t="shared" si="3"/>
        <v>0</v>
      </c>
      <c r="BM29" s="26">
        <f t="shared" si="3"/>
        <v>0</v>
      </c>
      <c r="BN29" s="26">
        <f t="shared" si="3"/>
        <v>0</v>
      </c>
      <c r="BO29" s="26">
        <f t="shared" si="3"/>
        <v>0</v>
      </c>
      <c r="BP29" s="26">
        <f t="shared" si="3"/>
        <v>0</v>
      </c>
      <c r="BQ29" s="26">
        <f t="shared" si="3"/>
        <v>0</v>
      </c>
      <c r="BR29" s="26">
        <f t="shared" si="3"/>
        <v>0</v>
      </c>
      <c r="BS29" s="26">
        <f t="shared" si="3"/>
        <v>0</v>
      </c>
      <c r="BT29" s="26">
        <f t="shared" si="3"/>
        <v>0</v>
      </c>
      <c r="BU29" s="26">
        <f t="shared" si="3"/>
        <v>0</v>
      </c>
      <c r="BV29" s="26">
        <f t="shared" si="3"/>
        <v>0</v>
      </c>
      <c r="BW29" s="26">
        <f t="shared" si="3"/>
        <v>0</v>
      </c>
      <c r="BX29" s="26">
        <f t="shared" si="3"/>
        <v>0</v>
      </c>
      <c r="BY29" s="26">
        <f t="shared" si="3"/>
        <v>0</v>
      </c>
      <c r="BZ29" s="26">
        <f t="shared" si="3"/>
        <v>0</v>
      </c>
      <c r="CA29" s="26">
        <f t="shared" si="3"/>
        <v>0</v>
      </c>
      <c r="CB29" s="29">
        <f>SUM(BL29:CA29)</f>
        <v>0</v>
      </c>
    </row>
    <row r="30" spans="8:80" ht="19.5" thickBot="1">
      <c r="H30" s="56" t="s">
        <v>33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31">
        <f>T29/C29</f>
        <v>0</v>
      </c>
      <c r="AB30" s="56" t="s">
        <v>33</v>
      </c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  <c r="AN30" s="31">
        <f>AN29/W29</f>
        <v>0</v>
      </c>
      <c r="AV30" s="56" t="s">
        <v>33</v>
      </c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8"/>
      <c r="BH30" s="31">
        <f>BH29/AQ29</f>
        <v>0</v>
      </c>
      <c r="BP30" s="56" t="s">
        <v>33</v>
      </c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8"/>
      <c r="CB30" s="31">
        <f>CB29/BK29</f>
        <v>0</v>
      </c>
    </row>
    <row r="33" spans="3:64" ht="18.75">
      <c r="C33" s="1" t="s">
        <v>2</v>
      </c>
      <c r="D33" s="1" t="s">
        <v>34</v>
      </c>
      <c r="W33" s="1" t="s">
        <v>2</v>
      </c>
      <c r="X33" s="1" t="s">
        <v>34</v>
      </c>
      <c r="AQ33" s="1" t="s">
        <v>2</v>
      </c>
      <c r="AR33" s="1" t="s">
        <v>34</v>
      </c>
      <c r="BK33" s="1" t="s">
        <v>2</v>
      </c>
      <c r="BL33" s="1" t="s">
        <v>34</v>
      </c>
    </row>
    <row r="34" spans="3:64" ht="18.75">
      <c r="C34" s="1" t="s">
        <v>39</v>
      </c>
      <c r="D34" s="1" t="s">
        <v>74</v>
      </c>
      <c r="W34" s="1" t="s">
        <v>39</v>
      </c>
      <c r="X34" s="1" t="s">
        <v>74</v>
      </c>
      <c r="AQ34" s="1" t="s">
        <v>39</v>
      </c>
      <c r="AR34" s="1" t="s">
        <v>74</v>
      </c>
      <c r="BK34" s="1" t="s">
        <v>39</v>
      </c>
      <c r="BL34" s="1" t="s">
        <v>74</v>
      </c>
    </row>
    <row r="35" spans="3:64" ht="15">
      <c r="C35" s="2" t="s">
        <v>6</v>
      </c>
      <c r="D35" t="s">
        <v>41</v>
      </c>
      <c r="W35" s="2" t="s">
        <v>6</v>
      </c>
      <c r="X35" t="s">
        <v>41</v>
      </c>
      <c r="AQ35" s="2" t="s">
        <v>6</v>
      </c>
      <c r="AR35" t="s">
        <v>43</v>
      </c>
      <c r="BK35" s="2" t="s">
        <v>6</v>
      </c>
      <c r="BL35" t="s">
        <v>43</v>
      </c>
    </row>
    <row r="36" spans="3:64" ht="15">
      <c r="C36" s="2" t="s">
        <v>9</v>
      </c>
      <c r="D36" t="s">
        <v>10</v>
      </c>
      <c r="W36" s="2" t="s">
        <v>9</v>
      </c>
      <c r="X36" t="s">
        <v>44</v>
      </c>
      <c r="AQ36" s="2" t="s">
        <v>9</v>
      </c>
      <c r="AR36" t="s">
        <v>47</v>
      </c>
      <c r="BK36" s="2" t="s">
        <v>9</v>
      </c>
      <c r="BL36" t="s">
        <v>48</v>
      </c>
    </row>
    <row r="37" spans="3:64" ht="15">
      <c r="C37" s="2" t="s">
        <v>49</v>
      </c>
      <c r="D37" s="3">
        <v>300</v>
      </c>
      <c r="W37" s="2" t="s">
        <v>49</v>
      </c>
      <c r="X37" s="3">
        <v>300</v>
      </c>
      <c r="AQ37" s="2" t="s">
        <v>49</v>
      </c>
      <c r="AR37" s="3">
        <v>300</v>
      </c>
      <c r="BK37" s="2" t="s">
        <v>49</v>
      </c>
      <c r="BL37" s="3">
        <v>300</v>
      </c>
    </row>
    <row r="38" spans="3:64" ht="15">
      <c r="C38" s="2" t="s">
        <v>15</v>
      </c>
      <c r="D38" s="3">
        <v>80</v>
      </c>
      <c r="W38" s="2" t="s">
        <v>15</v>
      </c>
      <c r="X38" s="3">
        <v>80</v>
      </c>
      <c r="AQ38" s="2" t="s">
        <v>15</v>
      </c>
      <c r="AR38" s="3">
        <v>80</v>
      </c>
      <c r="BK38" s="2" t="s">
        <v>15</v>
      </c>
      <c r="BL38" s="3">
        <v>80</v>
      </c>
    </row>
    <row r="39" ht="15.75" thickBot="1"/>
    <row r="40" spans="3:79" ht="48" thickBot="1">
      <c r="C40" s="4" t="s">
        <v>16</v>
      </c>
      <c r="D40" s="5">
        <v>80</v>
      </c>
      <c r="E40" s="6" t="s">
        <v>17</v>
      </c>
      <c r="F40" s="6" t="s">
        <v>18</v>
      </c>
      <c r="G40" s="6" t="s">
        <v>19</v>
      </c>
      <c r="H40" s="6" t="s">
        <v>20</v>
      </c>
      <c r="I40" s="6" t="s">
        <v>21</v>
      </c>
      <c r="J40" s="6" t="s">
        <v>57</v>
      </c>
      <c r="K40" s="6" t="s">
        <v>58</v>
      </c>
      <c r="L40" s="6" t="s">
        <v>24</v>
      </c>
      <c r="M40" s="6" t="s">
        <v>25</v>
      </c>
      <c r="N40" s="6" t="s">
        <v>26</v>
      </c>
      <c r="O40" s="6" t="s">
        <v>27</v>
      </c>
      <c r="P40" s="6" t="s">
        <v>28</v>
      </c>
      <c r="Q40" s="6" t="s">
        <v>29</v>
      </c>
      <c r="R40" s="6" t="s">
        <v>30</v>
      </c>
      <c r="S40" s="7" t="s">
        <v>31</v>
      </c>
      <c r="W40" s="4" t="s">
        <v>16</v>
      </c>
      <c r="X40" s="5">
        <v>80</v>
      </c>
      <c r="Y40" s="6" t="s">
        <v>17</v>
      </c>
      <c r="Z40" s="6" t="s">
        <v>18</v>
      </c>
      <c r="AA40" s="6" t="s">
        <v>19</v>
      </c>
      <c r="AB40" s="6" t="s">
        <v>20</v>
      </c>
      <c r="AC40" s="6" t="s">
        <v>21</v>
      </c>
      <c r="AD40" s="6" t="s">
        <v>57</v>
      </c>
      <c r="AE40" s="6" t="s">
        <v>58</v>
      </c>
      <c r="AF40" s="6" t="s">
        <v>24</v>
      </c>
      <c r="AG40" s="6" t="s">
        <v>25</v>
      </c>
      <c r="AH40" s="6" t="s">
        <v>26</v>
      </c>
      <c r="AI40" s="6" t="s">
        <v>27</v>
      </c>
      <c r="AJ40" s="6" t="s">
        <v>28</v>
      </c>
      <c r="AK40" s="6" t="s">
        <v>29</v>
      </c>
      <c r="AL40" s="6" t="s">
        <v>30</v>
      </c>
      <c r="AM40" s="7" t="s">
        <v>31</v>
      </c>
      <c r="AQ40" s="4" t="s">
        <v>16</v>
      </c>
      <c r="AR40" s="5">
        <v>80</v>
      </c>
      <c r="AS40" s="6" t="s">
        <v>17</v>
      </c>
      <c r="AT40" s="6" t="s">
        <v>18</v>
      </c>
      <c r="AU40" s="6" t="s">
        <v>19</v>
      </c>
      <c r="AV40" s="6" t="s">
        <v>20</v>
      </c>
      <c r="AW40" s="6" t="s">
        <v>21</v>
      </c>
      <c r="AX40" s="6" t="s">
        <v>57</v>
      </c>
      <c r="AY40" s="6" t="s">
        <v>58</v>
      </c>
      <c r="AZ40" s="6" t="s">
        <v>24</v>
      </c>
      <c r="BA40" s="6" t="s">
        <v>25</v>
      </c>
      <c r="BB40" s="6" t="s">
        <v>26</v>
      </c>
      <c r="BC40" s="6" t="s">
        <v>27</v>
      </c>
      <c r="BD40" s="6" t="s">
        <v>28</v>
      </c>
      <c r="BE40" s="6" t="s">
        <v>29</v>
      </c>
      <c r="BF40" s="6" t="s">
        <v>30</v>
      </c>
      <c r="BG40" s="7" t="s">
        <v>31</v>
      </c>
      <c r="BK40" s="4" t="s">
        <v>16</v>
      </c>
      <c r="BL40" s="5">
        <v>80</v>
      </c>
      <c r="BM40" s="6" t="s">
        <v>17</v>
      </c>
      <c r="BN40" s="6" t="s">
        <v>18</v>
      </c>
      <c r="BO40" s="6" t="s">
        <v>19</v>
      </c>
      <c r="BP40" s="6" t="s">
        <v>20</v>
      </c>
      <c r="BQ40" s="6" t="s">
        <v>21</v>
      </c>
      <c r="BR40" s="6" t="s">
        <v>57</v>
      </c>
      <c r="BS40" s="6" t="s">
        <v>58</v>
      </c>
      <c r="BT40" s="6" t="s">
        <v>24</v>
      </c>
      <c r="BU40" s="6" t="s">
        <v>25</v>
      </c>
      <c r="BV40" s="6" t="s">
        <v>26</v>
      </c>
      <c r="BW40" s="6" t="s">
        <v>27</v>
      </c>
      <c r="BX40" s="6" t="s">
        <v>28</v>
      </c>
      <c r="BY40" s="6" t="s">
        <v>29</v>
      </c>
      <c r="BZ40" s="6" t="s">
        <v>30</v>
      </c>
      <c r="CA40" s="7" t="s">
        <v>31</v>
      </c>
    </row>
    <row r="41" spans="3:79" ht="15">
      <c r="C41" s="8">
        <v>300</v>
      </c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W41" s="8">
        <v>300</v>
      </c>
      <c r="X41" s="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1"/>
      <c r="AQ41" s="8">
        <v>300</v>
      </c>
      <c r="AR41" s="9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1"/>
      <c r="BK41" s="8">
        <v>300</v>
      </c>
      <c r="BL41" s="9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1"/>
    </row>
    <row r="42" spans="3:79" ht="15">
      <c r="C42" s="12">
        <v>400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W42" s="12">
        <v>400</v>
      </c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5"/>
      <c r="AQ42" s="12">
        <v>400</v>
      </c>
      <c r="AR42" s="13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5"/>
      <c r="BK42" s="12">
        <v>400</v>
      </c>
      <c r="BL42" s="13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5"/>
    </row>
    <row r="43" spans="3:79" ht="15">
      <c r="C43" s="12">
        <v>500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W43" s="12">
        <v>500</v>
      </c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5"/>
      <c r="AQ43" s="12">
        <v>500</v>
      </c>
      <c r="AR43" s="13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5"/>
      <c r="BK43" s="12">
        <v>500</v>
      </c>
      <c r="BL43" s="13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5"/>
    </row>
    <row r="44" spans="3:79" ht="15">
      <c r="C44" s="12">
        <v>600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W44" s="12">
        <v>600</v>
      </c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5"/>
      <c r="AQ44" s="12">
        <v>600</v>
      </c>
      <c r="AR44" s="13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5"/>
      <c r="BK44" s="12">
        <v>600</v>
      </c>
      <c r="BL44" s="13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5"/>
    </row>
    <row r="45" spans="3:79" ht="15">
      <c r="C45" s="12">
        <v>700</v>
      </c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W45" s="12">
        <v>700</v>
      </c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5"/>
      <c r="AQ45" s="12">
        <v>700</v>
      </c>
      <c r="AR45" s="13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5"/>
      <c r="BK45" s="12">
        <v>700</v>
      </c>
      <c r="BL45" s="13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5"/>
    </row>
    <row r="46" spans="3:79" ht="15">
      <c r="C46" s="12">
        <v>800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W46" s="12">
        <v>800</v>
      </c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5"/>
      <c r="AQ46" s="12">
        <v>800</v>
      </c>
      <c r="AR46" s="13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5"/>
      <c r="BK46" s="12">
        <v>800</v>
      </c>
      <c r="BL46" s="13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5"/>
    </row>
    <row r="47" spans="3:79" ht="15">
      <c r="C47" s="12">
        <v>900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W47" s="12">
        <v>900</v>
      </c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5"/>
      <c r="AQ47" s="12">
        <v>900</v>
      </c>
      <c r="AR47" s="13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5"/>
      <c r="BK47" s="12">
        <v>900</v>
      </c>
      <c r="BL47" s="13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5"/>
    </row>
    <row r="48" spans="3:79" ht="15">
      <c r="C48" s="12">
        <v>1000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W48" s="12">
        <v>1000</v>
      </c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5"/>
      <c r="AQ48" s="12">
        <v>1000</v>
      </c>
      <c r="AR48" s="13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5"/>
      <c r="BK48" s="12">
        <v>1000</v>
      </c>
      <c r="BL48" s="13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5"/>
    </row>
    <row r="49" spans="3:79" ht="15">
      <c r="C49" s="12">
        <v>2000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W49" s="12">
        <v>2000</v>
      </c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5"/>
      <c r="AQ49" s="12">
        <v>2000</v>
      </c>
      <c r="AR49" s="13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5"/>
      <c r="BK49" s="12">
        <v>2000</v>
      </c>
      <c r="BL49" s="13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5"/>
    </row>
    <row r="50" spans="3:79" ht="15">
      <c r="C50" s="12">
        <v>3000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W50" s="12">
        <v>3000</v>
      </c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5"/>
      <c r="AQ50" s="12">
        <v>3000</v>
      </c>
      <c r="AR50" s="13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5"/>
      <c r="BK50" s="12">
        <v>3000</v>
      </c>
      <c r="BL50" s="13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5"/>
    </row>
    <row r="51" spans="3:79" ht="15">
      <c r="C51" s="12">
        <v>4000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  <c r="W51" s="12">
        <v>4000</v>
      </c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5"/>
      <c r="AQ51" s="12">
        <v>4000</v>
      </c>
      <c r="AR51" s="13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5"/>
      <c r="BK51" s="12">
        <v>4000</v>
      </c>
      <c r="BL51" s="13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5"/>
    </row>
    <row r="52" spans="3:79" ht="15">
      <c r="C52" s="16">
        <v>5000</v>
      </c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W52" s="16">
        <v>5000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9"/>
      <c r="AQ52" s="16">
        <v>5000</v>
      </c>
      <c r="AR52" s="17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9"/>
      <c r="BK52" s="16">
        <v>5000</v>
      </c>
      <c r="BL52" s="17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9"/>
    </row>
    <row r="53" spans="3:79" ht="15">
      <c r="C53" s="12">
        <v>6000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  <c r="W53" s="12">
        <v>6000</v>
      </c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5"/>
      <c r="AQ53" s="12">
        <v>6000</v>
      </c>
      <c r="AR53" s="13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5"/>
      <c r="BK53" s="12">
        <v>6000</v>
      </c>
      <c r="BL53" s="13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5"/>
    </row>
    <row r="54" spans="3:79" ht="15">
      <c r="C54" s="12">
        <v>7000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W54" s="12">
        <v>7000</v>
      </c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5"/>
      <c r="AQ54" s="12">
        <v>7000</v>
      </c>
      <c r="AR54" s="13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5"/>
      <c r="BK54" s="12">
        <v>7000</v>
      </c>
      <c r="BL54" s="13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5"/>
    </row>
    <row r="55" spans="3:79" ht="15">
      <c r="C55" s="12">
        <v>8000</v>
      </c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  <c r="W55" s="12">
        <v>8000</v>
      </c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5"/>
      <c r="AQ55" s="12">
        <v>8000</v>
      </c>
      <c r="AR55" s="13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5"/>
      <c r="BK55" s="12">
        <v>8000</v>
      </c>
      <c r="BL55" s="13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5"/>
    </row>
    <row r="56" spans="3:79" ht="15">
      <c r="C56" s="12">
        <v>9000</v>
      </c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/>
      <c r="W56" s="12">
        <v>9000</v>
      </c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5"/>
      <c r="AQ56" s="12">
        <v>9000</v>
      </c>
      <c r="AR56" s="13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5"/>
      <c r="BK56" s="12">
        <v>9000</v>
      </c>
      <c r="BL56" s="13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5"/>
    </row>
    <row r="57" spans="3:79" ht="15.75" thickBot="1">
      <c r="C57" s="20">
        <v>10000</v>
      </c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W57" s="20">
        <v>10000</v>
      </c>
      <c r="X57" s="21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3"/>
      <c r="AQ57" s="20">
        <v>10000</v>
      </c>
      <c r="AR57" s="21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3"/>
      <c r="BK57" s="20">
        <v>10000</v>
      </c>
      <c r="BL57" s="21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3"/>
    </row>
    <row r="58" spans="2:80" ht="61.5" thickBot="1">
      <c r="B58" s="24" t="s">
        <v>32</v>
      </c>
      <c r="C58" s="25">
        <f aca="true" t="shared" si="4" ref="C58:S58">SUM(C41:C57)</f>
        <v>59200</v>
      </c>
      <c r="D58" s="26">
        <f t="shared" si="4"/>
        <v>0</v>
      </c>
      <c r="E58" s="26">
        <f t="shared" si="4"/>
        <v>0</v>
      </c>
      <c r="F58" s="26">
        <f t="shared" si="4"/>
        <v>0</v>
      </c>
      <c r="G58" s="26">
        <f t="shared" si="4"/>
        <v>0</v>
      </c>
      <c r="H58" s="26">
        <f t="shared" si="4"/>
        <v>0</v>
      </c>
      <c r="I58" s="26">
        <f t="shared" si="4"/>
        <v>0</v>
      </c>
      <c r="J58" s="26">
        <f t="shared" si="4"/>
        <v>0</v>
      </c>
      <c r="K58" s="26">
        <f t="shared" si="4"/>
        <v>0</v>
      </c>
      <c r="L58" s="26">
        <f t="shared" si="4"/>
        <v>0</v>
      </c>
      <c r="M58" s="26">
        <f t="shared" si="4"/>
        <v>0</v>
      </c>
      <c r="N58" s="26">
        <f t="shared" si="4"/>
        <v>0</v>
      </c>
      <c r="O58" s="26">
        <f t="shared" si="4"/>
        <v>0</v>
      </c>
      <c r="P58" s="26">
        <f t="shared" si="4"/>
        <v>0</v>
      </c>
      <c r="Q58" s="26">
        <f t="shared" si="4"/>
        <v>0</v>
      </c>
      <c r="R58" s="26">
        <f t="shared" si="4"/>
        <v>0</v>
      </c>
      <c r="S58" s="26">
        <f t="shared" si="4"/>
        <v>0</v>
      </c>
      <c r="T58" s="29">
        <f>SUM(D58:S58)</f>
        <v>0</v>
      </c>
      <c r="V58" s="24" t="s">
        <v>32</v>
      </c>
      <c r="W58" s="25">
        <f aca="true" t="shared" si="5" ref="W58:AM58">SUM(W41:W57)</f>
        <v>59200</v>
      </c>
      <c r="X58" s="26">
        <f t="shared" si="5"/>
        <v>0</v>
      </c>
      <c r="Y58" s="26">
        <f t="shared" si="5"/>
        <v>0</v>
      </c>
      <c r="Z58" s="26">
        <f t="shared" si="5"/>
        <v>0</v>
      </c>
      <c r="AA58" s="26">
        <f t="shared" si="5"/>
        <v>0</v>
      </c>
      <c r="AB58" s="26">
        <f t="shared" si="5"/>
        <v>0</v>
      </c>
      <c r="AC58" s="26">
        <f t="shared" si="5"/>
        <v>0</v>
      </c>
      <c r="AD58" s="26">
        <f t="shared" si="5"/>
        <v>0</v>
      </c>
      <c r="AE58" s="26">
        <f t="shared" si="5"/>
        <v>0</v>
      </c>
      <c r="AF58" s="26">
        <f t="shared" si="5"/>
        <v>0</v>
      </c>
      <c r="AG58" s="26">
        <f t="shared" si="5"/>
        <v>0</v>
      </c>
      <c r="AH58" s="26">
        <f t="shared" si="5"/>
        <v>0</v>
      </c>
      <c r="AI58" s="26">
        <f t="shared" si="5"/>
        <v>0</v>
      </c>
      <c r="AJ58" s="26">
        <f t="shared" si="5"/>
        <v>0</v>
      </c>
      <c r="AK58" s="26">
        <f t="shared" si="5"/>
        <v>0</v>
      </c>
      <c r="AL58" s="26">
        <f t="shared" si="5"/>
        <v>0</v>
      </c>
      <c r="AM58" s="26">
        <f t="shared" si="5"/>
        <v>0</v>
      </c>
      <c r="AN58" s="29">
        <f>SUM(X58:AM58)</f>
        <v>0</v>
      </c>
      <c r="AP58" s="24" t="s">
        <v>32</v>
      </c>
      <c r="AQ58" s="25">
        <f aca="true" t="shared" si="6" ref="AQ58:BG58">SUM(AQ41:AQ57)</f>
        <v>59200</v>
      </c>
      <c r="AR58" s="26">
        <f t="shared" si="6"/>
        <v>0</v>
      </c>
      <c r="AS58" s="26">
        <f t="shared" si="6"/>
        <v>0</v>
      </c>
      <c r="AT58" s="26">
        <f t="shared" si="6"/>
        <v>0</v>
      </c>
      <c r="AU58" s="26">
        <f t="shared" si="6"/>
        <v>0</v>
      </c>
      <c r="AV58" s="26">
        <f t="shared" si="6"/>
        <v>0</v>
      </c>
      <c r="AW58" s="26">
        <f t="shared" si="6"/>
        <v>0</v>
      </c>
      <c r="AX58" s="26">
        <f t="shared" si="6"/>
        <v>0</v>
      </c>
      <c r="AY58" s="26">
        <f t="shared" si="6"/>
        <v>0</v>
      </c>
      <c r="AZ58" s="26">
        <f t="shared" si="6"/>
        <v>0</v>
      </c>
      <c r="BA58" s="26">
        <f t="shared" si="6"/>
        <v>0</v>
      </c>
      <c r="BB58" s="26">
        <f t="shared" si="6"/>
        <v>0</v>
      </c>
      <c r="BC58" s="26">
        <f t="shared" si="6"/>
        <v>0</v>
      </c>
      <c r="BD58" s="26">
        <f t="shared" si="6"/>
        <v>0</v>
      </c>
      <c r="BE58" s="26">
        <f t="shared" si="6"/>
        <v>0</v>
      </c>
      <c r="BF58" s="26">
        <f t="shared" si="6"/>
        <v>0</v>
      </c>
      <c r="BG58" s="26">
        <f t="shared" si="6"/>
        <v>0</v>
      </c>
      <c r="BH58" s="29">
        <f>SUM(AR58:BG58)</f>
        <v>0</v>
      </c>
      <c r="BJ58" s="24" t="s">
        <v>32</v>
      </c>
      <c r="BK58" s="25">
        <f aca="true" t="shared" si="7" ref="BK58:CA58">SUM(BK41:BK57)</f>
        <v>59200</v>
      </c>
      <c r="BL58" s="26">
        <f t="shared" si="7"/>
        <v>0</v>
      </c>
      <c r="BM58" s="26">
        <f t="shared" si="7"/>
        <v>0</v>
      </c>
      <c r="BN58" s="26">
        <f t="shared" si="7"/>
        <v>0</v>
      </c>
      <c r="BO58" s="26">
        <f t="shared" si="7"/>
        <v>0</v>
      </c>
      <c r="BP58" s="26">
        <f t="shared" si="7"/>
        <v>0</v>
      </c>
      <c r="BQ58" s="26">
        <f t="shared" si="7"/>
        <v>0</v>
      </c>
      <c r="BR58" s="26">
        <f t="shared" si="7"/>
        <v>0</v>
      </c>
      <c r="BS58" s="26">
        <f t="shared" si="7"/>
        <v>0</v>
      </c>
      <c r="BT58" s="26">
        <f t="shared" si="7"/>
        <v>0</v>
      </c>
      <c r="BU58" s="26">
        <f t="shared" si="7"/>
        <v>0</v>
      </c>
      <c r="BV58" s="26">
        <f t="shared" si="7"/>
        <v>0</v>
      </c>
      <c r="BW58" s="26">
        <f t="shared" si="7"/>
        <v>0</v>
      </c>
      <c r="BX58" s="26">
        <f t="shared" si="7"/>
        <v>0</v>
      </c>
      <c r="BY58" s="26">
        <f t="shared" si="7"/>
        <v>0</v>
      </c>
      <c r="BZ58" s="26">
        <f t="shared" si="7"/>
        <v>0</v>
      </c>
      <c r="CA58" s="26">
        <f t="shared" si="7"/>
        <v>0</v>
      </c>
      <c r="CB58" s="29">
        <f>SUM(BL58:CA58)</f>
        <v>0</v>
      </c>
    </row>
    <row r="59" spans="8:80" ht="19.5" thickBot="1">
      <c r="H59" s="56" t="s">
        <v>33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  <c r="T59" s="31">
        <f>T58/C58</f>
        <v>0</v>
      </c>
      <c r="AB59" s="56" t="s">
        <v>33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8"/>
      <c r="AN59" s="31">
        <f>AN58/W58</f>
        <v>0</v>
      </c>
      <c r="AV59" s="56" t="s">
        <v>33</v>
      </c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8"/>
      <c r="BH59" s="31">
        <f>BH58/AQ58</f>
        <v>0</v>
      </c>
      <c r="BP59" s="56" t="s">
        <v>33</v>
      </c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8"/>
      <c r="CB59" s="31">
        <f>CB58/BK58</f>
        <v>0</v>
      </c>
    </row>
    <row r="62" spans="3:64" ht="18.75">
      <c r="C62" s="1" t="s">
        <v>2</v>
      </c>
      <c r="D62" s="1" t="s">
        <v>35</v>
      </c>
      <c r="W62" s="1" t="s">
        <v>2</v>
      </c>
      <c r="X62" s="1" t="s">
        <v>35</v>
      </c>
      <c r="AQ62" s="1" t="s">
        <v>2</v>
      </c>
      <c r="AR62" s="1" t="s">
        <v>35</v>
      </c>
      <c r="BK62" s="1" t="s">
        <v>2</v>
      </c>
      <c r="BL62" s="1" t="s">
        <v>35</v>
      </c>
    </row>
    <row r="63" spans="3:64" ht="18.75">
      <c r="C63" s="1" t="s">
        <v>39</v>
      </c>
      <c r="D63" s="1" t="s">
        <v>74</v>
      </c>
      <c r="W63" s="1" t="s">
        <v>39</v>
      </c>
      <c r="X63" s="1" t="s">
        <v>74</v>
      </c>
      <c r="AQ63" s="1" t="s">
        <v>39</v>
      </c>
      <c r="AR63" s="1" t="s">
        <v>74</v>
      </c>
      <c r="BK63" s="1" t="s">
        <v>39</v>
      </c>
      <c r="BL63" s="1" t="s">
        <v>74</v>
      </c>
    </row>
    <row r="64" spans="3:64" ht="15">
      <c r="C64" s="2" t="s">
        <v>6</v>
      </c>
      <c r="D64" t="s">
        <v>41</v>
      </c>
      <c r="W64" s="2" t="s">
        <v>6</v>
      </c>
      <c r="X64" t="s">
        <v>41</v>
      </c>
      <c r="AQ64" s="2" t="s">
        <v>6</v>
      </c>
      <c r="AR64" t="s">
        <v>43</v>
      </c>
      <c r="BK64" s="2" t="s">
        <v>6</v>
      </c>
      <c r="BL64" t="s">
        <v>43</v>
      </c>
    </row>
    <row r="65" spans="3:64" ht="15">
      <c r="C65" s="2" t="s">
        <v>9</v>
      </c>
      <c r="D65" t="s">
        <v>10</v>
      </c>
      <c r="W65" s="2" t="s">
        <v>9</v>
      </c>
      <c r="X65" t="s">
        <v>44</v>
      </c>
      <c r="AQ65" s="2" t="s">
        <v>9</v>
      </c>
      <c r="AR65" t="s">
        <v>47</v>
      </c>
      <c r="BK65" s="2" t="s">
        <v>9</v>
      </c>
      <c r="BL65" t="s">
        <v>48</v>
      </c>
    </row>
    <row r="66" spans="3:64" ht="15">
      <c r="C66" s="2" t="s">
        <v>49</v>
      </c>
      <c r="D66" s="3">
        <v>300</v>
      </c>
      <c r="W66" s="2" t="s">
        <v>49</v>
      </c>
      <c r="X66" s="3">
        <v>300</v>
      </c>
      <c r="AQ66" s="2" t="s">
        <v>49</v>
      </c>
      <c r="AR66" s="3">
        <v>300</v>
      </c>
      <c r="BK66" s="2" t="s">
        <v>49</v>
      </c>
      <c r="BL66" s="3">
        <v>300</v>
      </c>
    </row>
    <row r="67" spans="3:64" ht="15">
      <c r="C67" s="2" t="s">
        <v>15</v>
      </c>
      <c r="D67" s="3">
        <v>80</v>
      </c>
      <c r="W67" s="2" t="s">
        <v>15</v>
      </c>
      <c r="X67" s="3">
        <v>80</v>
      </c>
      <c r="AQ67" s="2" t="s">
        <v>15</v>
      </c>
      <c r="AR67" s="3">
        <v>80</v>
      </c>
      <c r="BK67" s="2" t="s">
        <v>15</v>
      </c>
      <c r="BL67" s="3">
        <v>80</v>
      </c>
    </row>
    <row r="68" ht="15.75" thickBot="1"/>
    <row r="69" spans="3:79" ht="48" thickBot="1">
      <c r="C69" s="4" t="s">
        <v>16</v>
      </c>
      <c r="D69" s="5">
        <v>80</v>
      </c>
      <c r="E69" s="6" t="s">
        <v>17</v>
      </c>
      <c r="F69" s="6" t="s">
        <v>18</v>
      </c>
      <c r="G69" s="6" t="s">
        <v>19</v>
      </c>
      <c r="H69" s="6" t="s">
        <v>20</v>
      </c>
      <c r="I69" s="6" t="s">
        <v>21</v>
      </c>
      <c r="J69" s="6" t="s">
        <v>57</v>
      </c>
      <c r="K69" s="6" t="s">
        <v>58</v>
      </c>
      <c r="L69" s="6" t="s">
        <v>24</v>
      </c>
      <c r="M69" s="6" t="s">
        <v>25</v>
      </c>
      <c r="N69" s="6" t="s">
        <v>26</v>
      </c>
      <c r="O69" s="6" t="s">
        <v>27</v>
      </c>
      <c r="P69" s="6" t="s">
        <v>28</v>
      </c>
      <c r="Q69" s="6" t="s">
        <v>29</v>
      </c>
      <c r="R69" s="6" t="s">
        <v>30</v>
      </c>
      <c r="S69" s="7" t="s">
        <v>31</v>
      </c>
      <c r="W69" s="4" t="s">
        <v>16</v>
      </c>
      <c r="X69" s="5">
        <v>80</v>
      </c>
      <c r="Y69" s="6" t="s">
        <v>17</v>
      </c>
      <c r="Z69" s="6" t="s">
        <v>18</v>
      </c>
      <c r="AA69" s="6" t="s">
        <v>19</v>
      </c>
      <c r="AB69" s="6" t="s">
        <v>20</v>
      </c>
      <c r="AC69" s="6" t="s">
        <v>21</v>
      </c>
      <c r="AD69" s="6" t="s">
        <v>57</v>
      </c>
      <c r="AE69" s="6" t="s">
        <v>58</v>
      </c>
      <c r="AF69" s="6" t="s">
        <v>24</v>
      </c>
      <c r="AG69" s="6" t="s">
        <v>25</v>
      </c>
      <c r="AH69" s="6" t="s">
        <v>26</v>
      </c>
      <c r="AI69" s="6" t="s">
        <v>27</v>
      </c>
      <c r="AJ69" s="6" t="s">
        <v>28</v>
      </c>
      <c r="AK69" s="6" t="s">
        <v>29</v>
      </c>
      <c r="AL69" s="6" t="s">
        <v>30</v>
      </c>
      <c r="AM69" s="7" t="s">
        <v>31</v>
      </c>
      <c r="AQ69" s="4" t="s">
        <v>16</v>
      </c>
      <c r="AR69" s="5">
        <v>80</v>
      </c>
      <c r="AS69" s="6" t="s">
        <v>17</v>
      </c>
      <c r="AT69" s="6" t="s">
        <v>18</v>
      </c>
      <c r="AU69" s="6" t="s">
        <v>19</v>
      </c>
      <c r="AV69" s="6" t="s">
        <v>20</v>
      </c>
      <c r="AW69" s="6" t="s">
        <v>21</v>
      </c>
      <c r="AX69" s="6" t="s">
        <v>57</v>
      </c>
      <c r="AY69" s="6" t="s">
        <v>58</v>
      </c>
      <c r="AZ69" s="6" t="s">
        <v>24</v>
      </c>
      <c r="BA69" s="6" t="s">
        <v>25</v>
      </c>
      <c r="BB69" s="6" t="s">
        <v>26</v>
      </c>
      <c r="BC69" s="6" t="s">
        <v>27</v>
      </c>
      <c r="BD69" s="6" t="s">
        <v>28</v>
      </c>
      <c r="BE69" s="6" t="s">
        <v>29</v>
      </c>
      <c r="BF69" s="6" t="s">
        <v>30</v>
      </c>
      <c r="BG69" s="7" t="s">
        <v>31</v>
      </c>
      <c r="BK69" s="4" t="s">
        <v>16</v>
      </c>
      <c r="BL69" s="5">
        <v>80</v>
      </c>
      <c r="BM69" s="6" t="s">
        <v>17</v>
      </c>
      <c r="BN69" s="6" t="s">
        <v>18</v>
      </c>
      <c r="BO69" s="6" t="s">
        <v>19</v>
      </c>
      <c r="BP69" s="6" t="s">
        <v>20</v>
      </c>
      <c r="BQ69" s="6" t="s">
        <v>21</v>
      </c>
      <c r="BR69" s="6" t="s">
        <v>57</v>
      </c>
      <c r="BS69" s="6" t="s">
        <v>58</v>
      </c>
      <c r="BT69" s="6" t="s">
        <v>24</v>
      </c>
      <c r="BU69" s="6" t="s">
        <v>25</v>
      </c>
      <c r="BV69" s="6" t="s">
        <v>26</v>
      </c>
      <c r="BW69" s="6" t="s">
        <v>27</v>
      </c>
      <c r="BX69" s="6" t="s">
        <v>28</v>
      </c>
      <c r="BY69" s="6" t="s">
        <v>29</v>
      </c>
      <c r="BZ69" s="6" t="s">
        <v>30</v>
      </c>
      <c r="CA69" s="7" t="s">
        <v>31</v>
      </c>
    </row>
    <row r="70" spans="3:79" ht="15">
      <c r="C70" s="8">
        <v>300</v>
      </c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W70" s="8">
        <v>300</v>
      </c>
      <c r="X70" s="9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1"/>
      <c r="AQ70" s="8">
        <v>300</v>
      </c>
      <c r="AR70" s="9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1"/>
      <c r="BK70" s="8">
        <v>300</v>
      </c>
      <c r="BL70" s="9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1"/>
    </row>
    <row r="71" spans="3:79" ht="15">
      <c r="C71" s="12">
        <v>400</v>
      </c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W71" s="12">
        <v>400</v>
      </c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5"/>
      <c r="AQ71" s="12">
        <v>400</v>
      </c>
      <c r="AR71" s="13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5"/>
      <c r="BK71" s="12">
        <v>400</v>
      </c>
      <c r="BL71" s="13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5"/>
    </row>
    <row r="72" spans="3:79" ht="15">
      <c r="C72" s="12">
        <v>500</v>
      </c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W72" s="12">
        <v>500</v>
      </c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5"/>
      <c r="AQ72" s="12">
        <v>500</v>
      </c>
      <c r="AR72" s="13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5"/>
      <c r="BK72" s="12">
        <v>500</v>
      </c>
      <c r="BL72" s="13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5"/>
    </row>
    <row r="73" spans="3:79" ht="15">
      <c r="C73" s="12">
        <v>600</v>
      </c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W73" s="12">
        <v>600</v>
      </c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5"/>
      <c r="AQ73" s="12">
        <v>600</v>
      </c>
      <c r="AR73" s="13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5"/>
      <c r="BK73" s="12">
        <v>600</v>
      </c>
      <c r="BL73" s="13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5"/>
    </row>
    <row r="74" spans="3:79" ht="15">
      <c r="C74" s="12">
        <v>700</v>
      </c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W74" s="12">
        <v>700</v>
      </c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5"/>
      <c r="AQ74" s="12">
        <v>700</v>
      </c>
      <c r="AR74" s="13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5"/>
      <c r="BK74" s="12">
        <v>700</v>
      </c>
      <c r="BL74" s="13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5"/>
    </row>
    <row r="75" spans="3:79" ht="15">
      <c r="C75" s="12">
        <v>800</v>
      </c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W75" s="12">
        <v>800</v>
      </c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5"/>
      <c r="AQ75" s="12">
        <v>800</v>
      </c>
      <c r="AR75" s="13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5"/>
      <c r="BK75" s="12">
        <v>800</v>
      </c>
      <c r="BL75" s="13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5"/>
    </row>
    <row r="76" spans="3:79" ht="15">
      <c r="C76" s="12">
        <v>900</v>
      </c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W76" s="12">
        <v>900</v>
      </c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5"/>
      <c r="AQ76" s="12">
        <v>900</v>
      </c>
      <c r="AR76" s="13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5"/>
      <c r="BK76" s="12">
        <v>900</v>
      </c>
      <c r="BL76" s="13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5"/>
    </row>
    <row r="77" spans="3:79" ht="15">
      <c r="C77" s="12">
        <v>1000</v>
      </c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W77" s="12">
        <v>1000</v>
      </c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5"/>
      <c r="AQ77" s="12">
        <v>1000</v>
      </c>
      <c r="AR77" s="13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5"/>
      <c r="BK77" s="12">
        <v>1000</v>
      </c>
      <c r="BL77" s="13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5"/>
    </row>
    <row r="78" spans="3:79" ht="15">
      <c r="C78" s="12">
        <v>2000</v>
      </c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W78" s="12">
        <v>2000</v>
      </c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5"/>
      <c r="AQ78" s="12">
        <v>2000</v>
      </c>
      <c r="AR78" s="13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5"/>
      <c r="BK78" s="12">
        <v>2000</v>
      </c>
      <c r="BL78" s="13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5"/>
    </row>
    <row r="79" spans="3:79" ht="15">
      <c r="C79" s="12">
        <v>3000</v>
      </c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5"/>
      <c r="W79" s="12">
        <v>3000</v>
      </c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5"/>
      <c r="AQ79" s="12">
        <v>3000</v>
      </c>
      <c r="AR79" s="13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5"/>
      <c r="BK79" s="12">
        <v>3000</v>
      </c>
      <c r="BL79" s="13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5"/>
    </row>
    <row r="80" spans="3:79" ht="15">
      <c r="C80" s="12">
        <v>4000</v>
      </c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/>
      <c r="W80" s="12">
        <v>4000</v>
      </c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5"/>
      <c r="AQ80" s="12">
        <v>4000</v>
      </c>
      <c r="AR80" s="13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5"/>
      <c r="BK80" s="12">
        <v>4000</v>
      </c>
      <c r="BL80" s="13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5"/>
    </row>
    <row r="81" spans="3:79" ht="15">
      <c r="C81" s="16">
        <v>5000</v>
      </c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W81" s="16">
        <v>5000</v>
      </c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9"/>
      <c r="AQ81" s="16">
        <v>5000</v>
      </c>
      <c r="AR81" s="17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9"/>
      <c r="BK81" s="16">
        <v>5000</v>
      </c>
      <c r="BL81" s="17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9"/>
    </row>
    <row r="82" spans="3:79" ht="15">
      <c r="C82" s="12">
        <v>6000</v>
      </c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W82" s="12">
        <v>6000</v>
      </c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5"/>
      <c r="AQ82" s="12">
        <v>6000</v>
      </c>
      <c r="AR82" s="13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5"/>
      <c r="BK82" s="12">
        <v>6000</v>
      </c>
      <c r="BL82" s="13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5"/>
    </row>
    <row r="83" spans="3:79" ht="15">
      <c r="C83" s="12">
        <v>7000</v>
      </c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W83" s="12">
        <v>7000</v>
      </c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5"/>
      <c r="AQ83" s="12">
        <v>7000</v>
      </c>
      <c r="AR83" s="13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5"/>
      <c r="BK83" s="12">
        <v>7000</v>
      </c>
      <c r="BL83" s="13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5"/>
    </row>
    <row r="84" spans="3:79" ht="15">
      <c r="C84" s="12">
        <v>8000</v>
      </c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W84" s="12">
        <v>8000</v>
      </c>
      <c r="X84" s="13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5"/>
      <c r="AQ84" s="12">
        <v>8000</v>
      </c>
      <c r="AR84" s="13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5"/>
      <c r="BK84" s="12">
        <v>8000</v>
      </c>
      <c r="BL84" s="13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5"/>
    </row>
    <row r="85" spans="3:79" ht="15">
      <c r="C85" s="12">
        <v>9000</v>
      </c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5"/>
      <c r="W85" s="12">
        <v>9000</v>
      </c>
      <c r="X85" s="13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5"/>
      <c r="AQ85" s="12">
        <v>9000</v>
      </c>
      <c r="AR85" s="13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5"/>
      <c r="BK85" s="12">
        <v>9000</v>
      </c>
      <c r="BL85" s="13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5"/>
    </row>
    <row r="86" spans="3:79" ht="15.75" thickBot="1">
      <c r="C86" s="20">
        <v>10000</v>
      </c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3"/>
      <c r="W86" s="20">
        <v>10000</v>
      </c>
      <c r="X86" s="21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3"/>
      <c r="AQ86" s="20">
        <v>10000</v>
      </c>
      <c r="AR86" s="21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3"/>
      <c r="BK86" s="20">
        <v>10000</v>
      </c>
      <c r="BL86" s="21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3"/>
    </row>
    <row r="87" spans="2:80" ht="61.5" thickBot="1">
      <c r="B87" s="24" t="s">
        <v>32</v>
      </c>
      <c r="C87" s="25">
        <f aca="true" t="shared" si="8" ref="C87:S87">SUM(C70:C86)</f>
        <v>59200</v>
      </c>
      <c r="D87" s="26">
        <f t="shared" si="8"/>
        <v>0</v>
      </c>
      <c r="E87" s="26">
        <f t="shared" si="8"/>
        <v>0</v>
      </c>
      <c r="F87" s="26">
        <f t="shared" si="8"/>
        <v>0</v>
      </c>
      <c r="G87" s="26">
        <f t="shared" si="8"/>
        <v>0</v>
      </c>
      <c r="H87" s="26">
        <f t="shared" si="8"/>
        <v>0</v>
      </c>
      <c r="I87" s="26">
        <f t="shared" si="8"/>
        <v>0</v>
      </c>
      <c r="J87" s="26">
        <f t="shared" si="8"/>
        <v>0</v>
      </c>
      <c r="K87" s="26">
        <f t="shared" si="8"/>
        <v>0</v>
      </c>
      <c r="L87" s="26">
        <f t="shared" si="8"/>
        <v>0</v>
      </c>
      <c r="M87" s="26">
        <f t="shared" si="8"/>
        <v>0</v>
      </c>
      <c r="N87" s="26">
        <f t="shared" si="8"/>
        <v>0</v>
      </c>
      <c r="O87" s="26">
        <f t="shared" si="8"/>
        <v>0</v>
      </c>
      <c r="P87" s="26">
        <f t="shared" si="8"/>
        <v>0</v>
      </c>
      <c r="Q87" s="26">
        <f t="shared" si="8"/>
        <v>0</v>
      </c>
      <c r="R87" s="26">
        <f t="shared" si="8"/>
        <v>0</v>
      </c>
      <c r="S87" s="26">
        <f t="shared" si="8"/>
        <v>0</v>
      </c>
      <c r="T87" s="29">
        <f>SUM(D87:S87)</f>
        <v>0</v>
      </c>
      <c r="V87" s="24" t="s">
        <v>32</v>
      </c>
      <c r="W87" s="25">
        <f aca="true" t="shared" si="9" ref="W87:AM87">SUM(W70:W86)</f>
        <v>59200</v>
      </c>
      <c r="X87" s="26">
        <f t="shared" si="9"/>
        <v>0</v>
      </c>
      <c r="Y87" s="26">
        <f t="shared" si="9"/>
        <v>0</v>
      </c>
      <c r="Z87" s="26">
        <f t="shared" si="9"/>
        <v>0</v>
      </c>
      <c r="AA87" s="26">
        <f t="shared" si="9"/>
        <v>0</v>
      </c>
      <c r="AB87" s="26">
        <f t="shared" si="9"/>
        <v>0</v>
      </c>
      <c r="AC87" s="26">
        <f t="shared" si="9"/>
        <v>0</v>
      </c>
      <c r="AD87" s="26">
        <f t="shared" si="9"/>
        <v>0</v>
      </c>
      <c r="AE87" s="26">
        <f t="shared" si="9"/>
        <v>0</v>
      </c>
      <c r="AF87" s="26">
        <f t="shared" si="9"/>
        <v>0</v>
      </c>
      <c r="AG87" s="26">
        <f t="shared" si="9"/>
        <v>0</v>
      </c>
      <c r="AH87" s="26">
        <f t="shared" si="9"/>
        <v>0</v>
      </c>
      <c r="AI87" s="26">
        <f t="shared" si="9"/>
        <v>0</v>
      </c>
      <c r="AJ87" s="26">
        <f t="shared" si="9"/>
        <v>0</v>
      </c>
      <c r="AK87" s="26">
        <f t="shared" si="9"/>
        <v>0</v>
      </c>
      <c r="AL87" s="26">
        <f t="shared" si="9"/>
        <v>0</v>
      </c>
      <c r="AM87" s="26">
        <f t="shared" si="9"/>
        <v>0</v>
      </c>
      <c r="AN87" s="29">
        <f>SUM(X87:AM87)</f>
        <v>0</v>
      </c>
      <c r="AP87" s="24" t="s">
        <v>32</v>
      </c>
      <c r="AQ87" s="25">
        <f aca="true" t="shared" si="10" ref="AQ87:BG87">SUM(AQ70:AQ86)</f>
        <v>59200</v>
      </c>
      <c r="AR87" s="26">
        <f t="shared" si="10"/>
        <v>0</v>
      </c>
      <c r="AS87" s="26">
        <f t="shared" si="10"/>
        <v>0</v>
      </c>
      <c r="AT87" s="26">
        <f t="shared" si="10"/>
        <v>0</v>
      </c>
      <c r="AU87" s="26">
        <f t="shared" si="10"/>
        <v>0</v>
      </c>
      <c r="AV87" s="26">
        <f t="shared" si="10"/>
        <v>0</v>
      </c>
      <c r="AW87" s="26">
        <f t="shared" si="10"/>
        <v>0</v>
      </c>
      <c r="AX87" s="26">
        <f t="shared" si="10"/>
        <v>0</v>
      </c>
      <c r="AY87" s="26">
        <f t="shared" si="10"/>
        <v>0</v>
      </c>
      <c r="AZ87" s="26">
        <f t="shared" si="10"/>
        <v>0</v>
      </c>
      <c r="BA87" s="26">
        <f t="shared" si="10"/>
        <v>0</v>
      </c>
      <c r="BB87" s="26">
        <f t="shared" si="10"/>
        <v>0</v>
      </c>
      <c r="BC87" s="26">
        <f t="shared" si="10"/>
        <v>0</v>
      </c>
      <c r="BD87" s="26">
        <f t="shared" si="10"/>
        <v>0</v>
      </c>
      <c r="BE87" s="26">
        <f t="shared" si="10"/>
        <v>0</v>
      </c>
      <c r="BF87" s="26">
        <f t="shared" si="10"/>
        <v>0</v>
      </c>
      <c r="BG87" s="26">
        <f t="shared" si="10"/>
        <v>0</v>
      </c>
      <c r="BH87" s="29">
        <f>SUM(AR87:BG87)</f>
        <v>0</v>
      </c>
      <c r="BJ87" s="24" t="s">
        <v>32</v>
      </c>
      <c r="BK87" s="25">
        <f aca="true" t="shared" si="11" ref="BK87:CA87">SUM(BK70:BK86)</f>
        <v>59200</v>
      </c>
      <c r="BL87" s="26">
        <f t="shared" si="11"/>
        <v>0</v>
      </c>
      <c r="BM87" s="26">
        <f t="shared" si="11"/>
        <v>0</v>
      </c>
      <c r="BN87" s="26">
        <f t="shared" si="11"/>
        <v>0</v>
      </c>
      <c r="BO87" s="26">
        <f t="shared" si="11"/>
        <v>0</v>
      </c>
      <c r="BP87" s="26">
        <f t="shared" si="11"/>
        <v>0</v>
      </c>
      <c r="BQ87" s="26">
        <f t="shared" si="11"/>
        <v>0</v>
      </c>
      <c r="BR87" s="26">
        <f t="shared" si="11"/>
        <v>0</v>
      </c>
      <c r="BS87" s="26">
        <f t="shared" si="11"/>
        <v>0</v>
      </c>
      <c r="BT87" s="26">
        <f t="shared" si="11"/>
        <v>0</v>
      </c>
      <c r="BU87" s="26">
        <f t="shared" si="11"/>
        <v>0</v>
      </c>
      <c r="BV87" s="26">
        <f t="shared" si="11"/>
        <v>0</v>
      </c>
      <c r="BW87" s="26">
        <f t="shared" si="11"/>
        <v>0</v>
      </c>
      <c r="BX87" s="26">
        <f t="shared" si="11"/>
        <v>0</v>
      </c>
      <c r="BY87" s="26">
        <f t="shared" si="11"/>
        <v>0</v>
      </c>
      <c r="BZ87" s="26">
        <f t="shared" si="11"/>
        <v>0</v>
      </c>
      <c r="CA87" s="26">
        <f t="shared" si="11"/>
        <v>0</v>
      </c>
      <c r="CB87" s="29">
        <f>SUM(BL87:CA87)</f>
        <v>0</v>
      </c>
    </row>
    <row r="88" spans="8:80" ht="19.5" thickBot="1">
      <c r="H88" s="56" t="s">
        <v>33</v>
      </c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8"/>
      <c r="T88" s="31">
        <f>T87/C87</f>
        <v>0</v>
      </c>
      <c r="AB88" s="56" t="s">
        <v>33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8"/>
      <c r="AN88" s="31">
        <f>AN87/W87</f>
        <v>0</v>
      </c>
      <c r="AV88" s="56" t="s">
        <v>33</v>
      </c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8"/>
      <c r="BH88" s="31">
        <f>BH87/AQ87</f>
        <v>0</v>
      </c>
      <c r="BP88" s="56" t="s">
        <v>33</v>
      </c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8"/>
      <c r="CB88" s="31">
        <f>CB87/BK87</f>
        <v>0</v>
      </c>
    </row>
    <row r="91" spans="3:64" ht="18.75">
      <c r="C91" s="1" t="s">
        <v>2</v>
      </c>
      <c r="D91" s="1" t="s">
        <v>62</v>
      </c>
      <c r="W91" s="1" t="s">
        <v>2</v>
      </c>
      <c r="X91" s="1" t="s">
        <v>62</v>
      </c>
      <c r="AQ91" s="1" t="s">
        <v>2</v>
      </c>
      <c r="AR91" s="1" t="s">
        <v>62</v>
      </c>
      <c r="BK91" s="1" t="s">
        <v>2</v>
      </c>
      <c r="BL91" s="1" t="s">
        <v>62</v>
      </c>
    </row>
    <row r="92" spans="3:64" ht="18.75">
      <c r="C92" s="1" t="s">
        <v>39</v>
      </c>
      <c r="D92" s="1" t="s">
        <v>74</v>
      </c>
      <c r="W92" s="1" t="s">
        <v>39</v>
      </c>
      <c r="X92" s="1" t="s">
        <v>74</v>
      </c>
      <c r="AQ92" s="1" t="s">
        <v>39</v>
      </c>
      <c r="AR92" s="1" t="s">
        <v>74</v>
      </c>
      <c r="BK92" s="1" t="s">
        <v>39</v>
      </c>
      <c r="BL92" s="1" t="s">
        <v>74</v>
      </c>
    </row>
    <row r="93" spans="3:64" ht="15">
      <c r="C93" s="2" t="s">
        <v>6</v>
      </c>
      <c r="D93" t="s">
        <v>41</v>
      </c>
      <c r="W93" s="2" t="s">
        <v>6</v>
      </c>
      <c r="X93" t="s">
        <v>41</v>
      </c>
      <c r="AQ93" s="2" t="s">
        <v>6</v>
      </c>
      <c r="AR93" t="s">
        <v>43</v>
      </c>
      <c r="BK93" s="2" t="s">
        <v>6</v>
      </c>
      <c r="BL93" t="s">
        <v>43</v>
      </c>
    </row>
    <row r="94" spans="3:64" ht="15">
      <c r="C94" s="2" t="s">
        <v>9</v>
      </c>
      <c r="D94" t="s">
        <v>10</v>
      </c>
      <c r="W94" s="2" t="s">
        <v>9</v>
      </c>
      <c r="X94" t="s">
        <v>44</v>
      </c>
      <c r="AQ94" s="2" t="s">
        <v>9</v>
      </c>
      <c r="AR94" t="s">
        <v>47</v>
      </c>
      <c r="BK94" s="2" t="s">
        <v>9</v>
      </c>
      <c r="BL94" t="s">
        <v>48</v>
      </c>
    </row>
    <row r="95" spans="3:64" ht="15">
      <c r="C95" s="2" t="s">
        <v>49</v>
      </c>
      <c r="D95" s="3">
        <v>300</v>
      </c>
      <c r="W95" s="2" t="s">
        <v>49</v>
      </c>
      <c r="X95" s="3">
        <v>300</v>
      </c>
      <c r="AQ95" s="2" t="s">
        <v>49</v>
      </c>
      <c r="AR95" s="3">
        <v>300</v>
      </c>
      <c r="BK95" s="2" t="s">
        <v>49</v>
      </c>
      <c r="BL95" s="3">
        <v>300</v>
      </c>
    </row>
    <row r="96" spans="3:64" ht="15">
      <c r="C96" s="2" t="s">
        <v>15</v>
      </c>
      <c r="D96" s="3">
        <v>80</v>
      </c>
      <c r="W96" s="2" t="s">
        <v>15</v>
      </c>
      <c r="X96" s="3">
        <v>80</v>
      </c>
      <c r="AQ96" s="2" t="s">
        <v>15</v>
      </c>
      <c r="AR96" s="3">
        <v>80</v>
      </c>
      <c r="BK96" s="2" t="s">
        <v>15</v>
      </c>
      <c r="BL96" s="3">
        <v>80</v>
      </c>
    </row>
    <row r="97" ht="15.75" thickBot="1"/>
    <row r="98" spans="3:79" ht="48" thickBot="1">
      <c r="C98" s="4" t="s">
        <v>16</v>
      </c>
      <c r="D98" s="5">
        <v>80</v>
      </c>
      <c r="E98" s="6" t="s">
        <v>17</v>
      </c>
      <c r="F98" s="6" t="s">
        <v>18</v>
      </c>
      <c r="G98" s="6" t="s">
        <v>19</v>
      </c>
      <c r="H98" s="6" t="s">
        <v>20</v>
      </c>
      <c r="I98" s="6" t="s">
        <v>21</v>
      </c>
      <c r="J98" s="6" t="s">
        <v>57</v>
      </c>
      <c r="K98" s="6" t="s">
        <v>58</v>
      </c>
      <c r="L98" s="6" t="s">
        <v>24</v>
      </c>
      <c r="M98" s="6" t="s">
        <v>25</v>
      </c>
      <c r="N98" s="6" t="s">
        <v>26</v>
      </c>
      <c r="O98" s="6" t="s">
        <v>27</v>
      </c>
      <c r="P98" s="6" t="s">
        <v>28</v>
      </c>
      <c r="Q98" s="6" t="s">
        <v>29</v>
      </c>
      <c r="R98" s="6" t="s">
        <v>30</v>
      </c>
      <c r="S98" s="7" t="s">
        <v>31</v>
      </c>
      <c r="W98" s="4" t="s">
        <v>16</v>
      </c>
      <c r="X98" s="5">
        <v>80</v>
      </c>
      <c r="Y98" s="6" t="s">
        <v>17</v>
      </c>
      <c r="Z98" s="6" t="s">
        <v>18</v>
      </c>
      <c r="AA98" s="6" t="s">
        <v>19</v>
      </c>
      <c r="AB98" s="6" t="s">
        <v>20</v>
      </c>
      <c r="AC98" s="6" t="s">
        <v>21</v>
      </c>
      <c r="AD98" s="6" t="s">
        <v>57</v>
      </c>
      <c r="AE98" s="6" t="s">
        <v>58</v>
      </c>
      <c r="AF98" s="6" t="s">
        <v>24</v>
      </c>
      <c r="AG98" s="6" t="s">
        <v>25</v>
      </c>
      <c r="AH98" s="6" t="s">
        <v>26</v>
      </c>
      <c r="AI98" s="6" t="s">
        <v>27</v>
      </c>
      <c r="AJ98" s="6" t="s">
        <v>28</v>
      </c>
      <c r="AK98" s="6" t="s">
        <v>29</v>
      </c>
      <c r="AL98" s="6" t="s">
        <v>30</v>
      </c>
      <c r="AM98" s="7" t="s">
        <v>31</v>
      </c>
      <c r="AQ98" s="4" t="s">
        <v>16</v>
      </c>
      <c r="AR98" s="5">
        <v>80</v>
      </c>
      <c r="AS98" s="6" t="s">
        <v>17</v>
      </c>
      <c r="AT98" s="6" t="s">
        <v>18</v>
      </c>
      <c r="AU98" s="6" t="s">
        <v>19</v>
      </c>
      <c r="AV98" s="6" t="s">
        <v>20</v>
      </c>
      <c r="AW98" s="6" t="s">
        <v>21</v>
      </c>
      <c r="AX98" s="6" t="s">
        <v>57</v>
      </c>
      <c r="AY98" s="6" t="s">
        <v>58</v>
      </c>
      <c r="AZ98" s="6" t="s">
        <v>24</v>
      </c>
      <c r="BA98" s="6" t="s">
        <v>25</v>
      </c>
      <c r="BB98" s="6" t="s">
        <v>26</v>
      </c>
      <c r="BC98" s="6" t="s">
        <v>27</v>
      </c>
      <c r="BD98" s="6" t="s">
        <v>28</v>
      </c>
      <c r="BE98" s="6" t="s">
        <v>29</v>
      </c>
      <c r="BF98" s="6" t="s">
        <v>30</v>
      </c>
      <c r="BG98" s="7" t="s">
        <v>31</v>
      </c>
      <c r="BK98" s="4" t="s">
        <v>16</v>
      </c>
      <c r="BL98" s="5">
        <v>80</v>
      </c>
      <c r="BM98" s="6" t="s">
        <v>17</v>
      </c>
      <c r="BN98" s="6" t="s">
        <v>18</v>
      </c>
      <c r="BO98" s="6" t="s">
        <v>19</v>
      </c>
      <c r="BP98" s="6" t="s">
        <v>20</v>
      </c>
      <c r="BQ98" s="6" t="s">
        <v>21</v>
      </c>
      <c r="BR98" s="6" t="s">
        <v>57</v>
      </c>
      <c r="BS98" s="6" t="s">
        <v>58</v>
      </c>
      <c r="BT98" s="6" t="s">
        <v>24</v>
      </c>
      <c r="BU98" s="6" t="s">
        <v>25</v>
      </c>
      <c r="BV98" s="6" t="s">
        <v>26</v>
      </c>
      <c r="BW98" s="6" t="s">
        <v>27</v>
      </c>
      <c r="BX98" s="6" t="s">
        <v>28</v>
      </c>
      <c r="BY98" s="6" t="s">
        <v>29</v>
      </c>
      <c r="BZ98" s="6" t="s">
        <v>30</v>
      </c>
      <c r="CA98" s="7" t="s">
        <v>31</v>
      </c>
    </row>
    <row r="99" spans="3:79" ht="15">
      <c r="C99" s="8">
        <v>300</v>
      </c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W99" s="8">
        <v>300</v>
      </c>
      <c r="X99" s="9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1"/>
      <c r="AQ99" s="8">
        <v>300</v>
      </c>
      <c r="AR99" s="9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1"/>
      <c r="BK99" s="8">
        <v>300</v>
      </c>
      <c r="BL99" s="9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1"/>
    </row>
    <row r="100" spans="3:79" ht="15">
      <c r="C100" s="12">
        <v>400</v>
      </c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W100" s="12">
        <v>400</v>
      </c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5"/>
      <c r="AQ100" s="12">
        <v>400</v>
      </c>
      <c r="AR100" s="13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5"/>
      <c r="BK100" s="12">
        <v>400</v>
      </c>
      <c r="BL100" s="13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5"/>
    </row>
    <row r="101" spans="3:79" ht="15">
      <c r="C101" s="12">
        <v>500</v>
      </c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W101" s="12">
        <v>500</v>
      </c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5"/>
      <c r="AQ101" s="12">
        <v>500</v>
      </c>
      <c r="AR101" s="13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5"/>
      <c r="BK101" s="12">
        <v>500</v>
      </c>
      <c r="BL101" s="13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5"/>
    </row>
    <row r="102" spans="3:79" ht="15">
      <c r="C102" s="12">
        <v>600</v>
      </c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W102" s="12">
        <v>600</v>
      </c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5"/>
      <c r="AQ102" s="12">
        <v>600</v>
      </c>
      <c r="AR102" s="13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5"/>
      <c r="BK102" s="12">
        <v>600</v>
      </c>
      <c r="BL102" s="13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5"/>
    </row>
    <row r="103" spans="3:79" ht="15">
      <c r="C103" s="12">
        <v>700</v>
      </c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W103" s="12">
        <v>700</v>
      </c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5"/>
      <c r="AQ103" s="12">
        <v>700</v>
      </c>
      <c r="AR103" s="13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5"/>
      <c r="BK103" s="12">
        <v>700</v>
      </c>
      <c r="BL103" s="13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5"/>
    </row>
    <row r="104" spans="3:79" ht="15">
      <c r="C104" s="12">
        <v>800</v>
      </c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W104" s="12">
        <v>800</v>
      </c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5"/>
      <c r="AQ104" s="12">
        <v>800</v>
      </c>
      <c r="AR104" s="13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5"/>
      <c r="BK104" s="12">
        <v>800</v>
      </c>
      <c r="BL104" s="13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5"/>
    </row>
    <row r="105" spans="3:79" ht="15">
      <c r="C105" s="12">
        <v>900</v>
      </c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  <c r="W105" s="12">
        <v>900</v>
      </c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5"/>
      <c r="AQ105" s="12">
        <v>900</v>
      </c>
      <c r="AR105" s="13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5"/>
      <c r="BK105" s="12">
        <v>900</v>
      </c>
      <c r="BL105" s="13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5"/>
    </row>
    <row r="106" spans="3:79" ht="15">
      <c r="C106" s="12">
        <v>1000</v>
      </c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  <c r="W106" s="12">
        <v>1000</v>
      </c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5"/>
      <c r="AQ106" s="12">
        <v>1000</v>
      </c>
      <c r="AR106" s="13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5"/>
      <c r="BK106" s="12">
        <v>1000</v>
      </c>
      <c r="BL106" s="13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5"/>
    </row>
    <row r="107" spans="3:79" ht="15">
      <c r="C107" s="12">
        <v>2000</v>
      </c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5"/>
      <c r="W107" s="12">
        <v>2000</v>
      </c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5"/>
      <c r="AQ107" s="12">
        <v>2000</v>
      </c>
      <c r="AR107" s="13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5"/>
      <c r="BK107" s="12">
        <v>2000</v>
      </c>
      <c r="BL107" s="13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5"/>
    </row>
    <row r="108" spans="3:79" ht="15">
      <c r="C108" s="12">
        <v>3000</v>
      </c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W108" s="12">
        <v>3000</v>
      </c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5"/>
      <c r="AQ108" s="12">
        <v>3000</v>
      </c>
      <c r="AR108" s="13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5"/>
      <c r="BK108" s="12">
        <v>3000</v>
      </c>
      <c r="BL108" s="13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5"/>
    </row>
    <row r="109" spans="3:79" ht="15">
      <c r="C109" s="12">
        <v>4000</v>
      </c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5"/>
      <c r="W109" s="12">
        <v>4000</v>
      </c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5"/>
      <c r="AQ109" s="12">
        <v>4000</v>
      </c>
      <c r="AR109" s="13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5"/>
      <c r="BK109" s="12">
        <v>4000</v>
      </c>
      <c r="BL109" s="13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5"/>
    </row>
    <row r="110" spans="3:79" ht="15">
      <c r="C110" s="16">
        <v>5000</v>
      </c>
      <c r="D110" s="1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W110" s="16">
        <v>5000</v>
      </c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9"/>
      <c r="AQ110" s="16">
        <v>5000</v>
      </c>
      <c r="AR110" s="17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9"/>
      <c r="BK110" s="16">
        <v>5000</v>
      </c>
      <c r="BL110" s="17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9"/>
    </row>
    <row r="111" spans="3:79" ht="15">
      <c r="C111" s="12">
        <v>6000</v>
      </c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5"/>
      <c r="W111" s="12">
        <v>6000</v>
      </c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5"/>
      <c r="AQ111" s="12">
        <v>6000</v>
      </c>
      <c r="AR111" s="13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5"/>
      <c r="BK111" s="12">
        <v>6000</v>
      </c>
      <c r="BL111" s="13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5"/>
    </row>
    <row r="112" spans="3:79" ht="15">
      <c r="C112" s="12">
        <v>7000</v>
      </c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5"/>
      <c r="W112" s="12">
        <v>7000</v>
      </c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5"/>
      <c r="AQ112" s="12">
        <v>7000</v>
      </c>
      <c r="AR112" s="13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5"/>
      <c r="BK112" s="12">
        <v>7000</v>
      </c>
      <c r="BL112" s="13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5"/>
    </row>
    <row r="113" spans="3:79" ht="15">
      <c r="C113" s="12">
        <v>8000</v>
      </c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W113" s="12">
        <v>8000</v>
      </c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5"/>
      <c r="AQ113" s="12">
        <v>8000</v>
      </c>
      <c r="AR113" s="13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5"/>
      <c r="BK113" s="12">
        <v>8000</v>
      </c>
      <c r="BL113" s="13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5"/>
    </row>
    <row r="114" spans="3:79" ht="15">
      <c r="C114" s="12">
        <v>9000</v>
      </c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W114" s="12">
        <v>9000</v>
      </c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5"/>
      <c r="AQ114" s="12">
        <v>9000</v>
      </c>
      <c r="AR114" s="13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5"/>
      <c r="BK114" s="12">
        <v>9000</v>
      </c>
      <c r="BL114" s="13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5"/>
    </row>
    <row r="115" spans="3:79" ht="15.75" thickBot="1">
      <c r="C115" s="20">
        <v>10000</v>
      </c>
      <c r="D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3"/>
      <c r="W115" s="20">
        <v>10000</v>
      </c>
      <c r="X115" s="21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3"/>
      <c r="AQ115" s="20">
        <v>10000</v>
      </c>
      <c r="AR115" s="21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3"/>
      <c r="BK115" s="20">
        <v>10000</v>
      </c>
      <c r="BL115" s="21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3"/>
    </row>
    <row r="116" spans="2:80" ht="61.5" thickBot="1">
      <c r="B116" s="24" t="s">
        <v>32</v>
      </c>
      <c r="C116" s="25">
        <f aca="true" t="shared" si="12" ref="C116:S116">SUM(C99:C115)</f>
        <v>59200</v>
      </c>
      <c r="D116" s="26">
        <f t="shared" si="12"/>
        <v>0</v>
      </c>
      <c r="E116" s="26">
        <f t="shared" si="12"/>
        <v>0</v>
      </c>
      <c r="F116" s="26">
        <f t="shared" si="12"/>
        <v>0</v>
      </c>
      <c r="G116" s="26">
        <f t="shared" si="12"/>
        <v>0</v>
      </c>
      <c r="H116" s="26">
        <f t="shared" si="12"/>
        <v>0</v>
      </c>
      <c r="I116" s="26">
        <f t="shared" si="12"/>
        <v>0</v>
      </c>
      <c r="J116" s="26">
        <f t="shared" si="12"/>
        <v>0</v>
      </c>
      <c r="K116" s="26">
        <f t="shared" si="12"/>
        <v>0</v>
      </c>
      <c r="L116" s="26">
        <f t="shared" si="12"/>
        <v>0</v>
      </c>
      <c r="M116" s="26">
        <f t="shared" si="12"/>
        <v>0</v>
      </c>
      <c r="N116" s="26">
        <f t="shared" si="12"/>
        <v>0</v>
      </c>
      <c r="O116" s="26">
        <f t="shared" si="12"/>
        <v>0</v>
      </c>
      <c r="P116" s="26">
        <f t="shared" si="12"/>
        <v>0</v>
      </c>
      <c r="Q116" s="26">
        <f t="shared" si="12"/>
        <v>0</v>
      </c>
      <c r="R116" s="26">
        <f t="shared" si="12"/>
        <v>0</v>
      </c>
      <c r="S116" s="26">
        <f t="shared" si="12"/>
        <v>0</v>
      </c>
      <c r="T116" s="29">
        <f>SUM(D116:S116)</f>
        <v>0</v>
      </c>
      <c r="V116" s="24" t="s">
        <v>32</v>
      </c>
      <c r="W116" s="25">
        <f aca="true" t="shared" si="13" ref="W116:AM116">SUM(W99:W115)</f>
        <v>59200</v>
      </c>
      <c r="X116" s="26">
        <f t="shared" si="13"/>
        <v>0</v>
      </c>
      <c r="Y116" s="26">
        <f t="shared" si="13"/>
        <v>0</v>
      </c>
      <c r="Z116" s="26">
        <f t="shared" si="13"/>
        <v>0</v>
      </c>
      <c r="AA116" s="26">
        <f t="shared" si="13"/>
        <v>0</v>
      </c>
      <c r="AB116" s="26">
        <f t="shared" si="13"/>
        <v>0</v>
      </c>
      <c r="AC116" s="26">
        <f t="shared" si="13"/>
        <v>0</v>
      </c>
      <c r="AD116" s="26">
        <f t="shared" si="13"/>
        <v>0</v>
      </c>
      <c r="AE116" s="26">
        <f t="shared" si="13"/>
        <v>0</v>
      </c>
      <c r="AF116" s="26">
        <f t="shared" si="13"/>
        <v>0</v>
      </c>
      <c r="AG116" s="26">
        <f t="shared" si="13"/>
        <v>0</v>
      </c>
      <c r="AH116" s="26">
        <f t="shared" si="13"/>
        <v>0</v>
      </c>
      <c r="AI116" s="26">
        <f t="shared" si="13"/>
        <v>0</v>
      </c>
      <c r="AJ116" s="26">
        <f t="shared" si="13"/>
        <v>0</v>
      </c>
      <c r="AK116" s="26">
        <f t="shared" si="13"/>
        <v>0</v>
      </c>
      <c r="AL116" s="26">
        <f t="shared" si="13"/>
        <v>0</v>
      </c>
      <c r="AM116" s="26">
        <f t="shared" si="13"/>
        <v>0</v>
      </c>
      <c r="AN116" s="29">
        <f>SUM(X116:AM116)</f>
        <v>0</v>
      </c>
      <c r="AP116" s="24" t="s">
        <v>60</v>
      </c>
      <c r="AQ116" s="25">
        <f aca="true" t="shared" si="14" ref="AQ116:BG116">SUM(AQ99:AQ115)</f>
        <v>59200</v>
      </c>
      <c r="AR116" s="26">
        <f t="shared" si="14"/>
        <v>0</v>
      </c>
      <c r="AS116" s="26">
        <f t="shared" si="14"/>
        <v>0</v>
      </c>
      <c r="AT116" s="26">
        <f t="shared" si="14"/>
        <v>0</v>
      </c>
      <c r="AU116" s="26">
        <f t="shared" si="14"/>
        <v>0</v>
      </c>
      <c r="AV116" s="26">
        <f t="shared" si="14"/>
        <v>0</v>
      </c>
      <c r="AW116" s="26">
        <f t="shared" si="14"/>
        <v>0</v>
      </c>
      <c r="AX116" s="26">
        <f t="shared" si="14"/>
        <v>0</v>
      </c>
      <c r="AY116" s="26">
        <f t="shared" si="14"/>
        <v>0</v>
      </c>
      <c r="AZ116" s="26">
        <f t="shared" si="14"/>
        <v>0</v>
      </c>
      <c r="BA116" s="26">
        <f t="shared" si="14"/>
        <v>0</v>
      </c>
      <c r="BB116" s="26">
        <f t="shared" si="14"/>
        <v>0</v>
      </c>
      <c r="BC116" s="26">
        <f t="shared" si="14"/>
        <v>0</v>
      </c>
      <c r="BD116" s="26">
        <f t="shared" si="14"/>
        <v>0</v>
      </c>
      <c r="BE116" s="26">
        <f t="shared" si="14"/>
        <v>0</v>
      </c>
      <c r="BF116" s="26">
        <f t="shared" si="14"/>
        <v>0</v>
      </c>
      <c r="BG116" s="26">
        <f t="shared" si="14"/>
        <v>0</v>
      </c>
      <c r="BH116" s="29">
        <f>SUM(AR116:BG116)</f>
        <v>0</v>
      </c>
      <c r="BJ116" s="24" t="s">
        <v>32</v>
      </c>
      <c r="BK116" s="25">
        <f aca="true" t="shared" si="15" ref="BK116:CA116">SUM(BK99:BK115)</f>
        <v>59200</v>
      </c>
      <c r="BL116" s="26">
        <f t="shared" si="15"/>
        <v>0</v>
      </c>
      <c r="BM116" s="26">
        <f t="shared" si="15"/>
        <v>0</v>
      </c>
      <c r="BN116" s="26">
        <f t="shared" si="15"/>
        <v>0</v>
      </c>
      <c r="BO116" s="26">
        <f t="shared" si="15"/>
        <v>0</v>
      </c>
      <c r="BP116" s="26">
        <f t="shared" si="15"/>
        <v>0</v>
      </c>
      <c r="BQ116" s="26">
        <f t="shared" si="15"/>
        <v>0</v>
      </c>
      <c r="BR116" s="26">
        <f t="shared" si="15"/>
        <v>0</v>
      </c>
      <c r="BS116" s="26">
        <f t="shared" si="15"/>
        <v>0</v>
      </c>
      <c r="BT116" s="26">
        <f t="shared" si="15"/>
        <v>0</v>
      </c>
      <c r="BU116" s="26">
        <f t="shared" si="15"/>
        <v>0</v>
      </c>
      <c r="BV116" s="26">
        <f t="shared" si="15"/>
        <v>0</v>
      </c>
      <c r="BW116" s="26">
        <f t="shared" si="15"/>
        <v>0</v>
      </c>
      <c r="BX116" s="26">
        <f t="shared" si="15"/>
        <v>0</v>
      </c>
      <c r="BY116" s="26">
        <f t="shared" si="15"/>
        <v>0</v>
      </c>
      <c r="BZ116" s="26">
        <f t="shared" si="15"/>
        <v>0</v>
      </c>
      <c r="CA116" s="26">
        <f t="shared" si="15"/>
        <v>0</v>
      </c>
      <c r="CB116" s="29">
        <f>SUM(BL116:CA116)</f>
        <v>0</v>
      </c>
    </row>
    <row r="117" spans="8:80" ht="19.5" thickBot="1">
      <c r="H117" s="56" t="s">
        <v>33</v>
      </c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8"/>
      <c r="T117" s="31">
        <f>T116/C116</f>
        <v>0</v>
      </c>
      <c r="AB117" s="56" t="s">
        <v>33</v>
      </c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8"/>
      <c r="AN117" s="31">
        <f>AN116/W116</f>
        <v>0</v>
      </c>
      <c r="AV117" s="56" t="s">
        <v>33</v>
      </c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8"/>
      <c r="BH117" s="31">
        <f>BH116/AQ116</f>
        <v>0</v>
      </c>
      <c r="BP117" s="56" t="s">
        <v>33</v>
      </c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8"/>
      <c r="CB117" s="31">
        <f>CB116/BK116</f>
        <v>0</v>
      </c>
    </row>
    <row r="120" spans="3:64" ht="18.75">
      <c r="C120" s="1" t="s">
        <v>2</v>
      </c>
      <c r="D120" s="1" t="s">
        <v>36</v>
      </c>
      <c r="W120" s="1" t="s">
        <v>2</v>
      </c>
      <c r="X120" s="1" t="s">
        <v>36</v>
      </c>
      <c r="AQ120" s="1" t="s">
        <v>2</v>
      </c>
      <c r="AR120" s="1" t="s">
        <v>36</v>
      </c>
      <c r="BK120" s="1" t="s">
        <v>2</v>
      </c>
      <c r="BL120" s="1" t="s">
        <v>36</v>
      </c>
    </row>
    <row r="121" spans="3:64" ht="18.75">
      <c r="C121" s="1" t="s">
        <v>39</v>
      </c>
      <c r="D121" s="1" t="s">
        <v>74</v>
      </c>
      <c r="W121" s="1" t="s">
        <v>39</v>
      </c>
      <c r="X121" s="1" t="s">
        <v>74</v>
      </c>
      <c r="AQ121" s="1" t="s">
        <v>39</v>
      </c>
      <c r="AR121" s="1" t="s">
        <v>74</v>
      </c>
      <c r="BK121" s="1" t="s">
        <v>39</v>
      </c>
      <c r="BL121" s="1" t="s">
        <v>74</v>
      </c>
    </row>
    <row r="122" spans="3:64" ht="15">
      <c r="C122" s="2" t="s">
        <v>6</v>
      </c>
      <c r="D122" t="s">
        <v>41</v>
      </c>
      <c r="W122" s="2" t="s">
        <v>6</v>
      </c>
      <c r="X122" t="s">
        <v>41</v>
      </c>
      <c r="AQ122" s="2" t="s">
        <v>6</v>
      </c>
      <c r="AR122" t="s">
        <v>43</v>
      </c>
      <c r="BK122" s="2" t="s">
        <v>6</v>
      </c>
      <c r="BL122" t="s">
        <v>43</v>
      </c>
    </row>
    <row r="123" spans="3:64" ht="15">
      <c r="C123" s="2" t="s">
        <v>9</v>
      </c>
      <c r="D123" t="s">
        <v>10</v>
      </c>
      <c r="W123" s="2" t="s">
        <v>9</v>
      </c>
      <c r="X123" t="s">
        <v>44</v>
      </c>
      <c r="AQ123" s="2" t="s">
        <v>9</v>
      </c>
      <c r="AR123" t="s">
        <v>47</v>
      </c>
      <c r="BK123" s="2" t="s">
        <v>9</v>
      </c>
      <c r="BL123" t="s">
        <v>48</v>
      </c>
    </row>
    <row r="124" spans="3:64" ht="15">
      <c r="C124" s="2" t="s">
        <v>49</v>
      </c>
      <c r="D124" s="3">
        <v>300</v>
      </c>
      <c r="W124" s="2" t="s">
        <v>49</v>
      </c>
      <c r="X124" s="3">
        <v>300</v>
      </c>
      <c r="AQ124" s="2" t="s">
        <v>49</v>
      </c>
      <c r="AR124" s="3">
        <v>300</v>
      </c>
      <c r="BK124" s="2" t="s">
        <v>49</v>
      </c>
      <c r="BL124" s="3">
        <v>300</v>
      </c>
    </row>
    <row r="125" spans="3:64" ht="15">
      <c r="C125" s="2" t="s">
        <v>15</v>
      </c>
      <c r="D125" s="3">
        <v>80</v>
      </c>
      <c r="W125" s="2" t="s">
        <v>15</v>
      </c>
      <c r="X125" s="3">
        <v>80</v>
      </c>
      <c r="AQ125" s="2" t="s">
        <v>15</v>
      </c>
      <c r="AR125" s="3">
        <v>80</v>
      </c>
      <c r="BK125" s="2" t="s">
        <v>15</v>
      </c>
      <c r="BL125" s="3">
        <v>80</v>
      </c>
    </row>
    <row r="126" ht="15.75" thickBot="1"/>
    <row r="127" spans="3:79" ht="48" customHeight="1" thickBot="1">
      <c r="C127" s="4" t="s">
        <v>16</v>
      </c>
      <c r="D127" s="5">
        <v>80</v>
      </c>
      <c r="E127" s="6" t="s">
        <v>17</v>
      </c>
      <c r="F127" s="6" t="s">
        <v>18</v>
      </c>
      <c r="G127" s="6" t="s">
        <v>19</v>
      </c>
      <c r="H127" s="6" t="s">
        <v>20</v>
      </c>
      <c r="I127" s="6" t="s">
        <v>21</v>
      </c>
      <c r="J127" s="6" t="s">
        <v>57</v>
      </c>
      <c r="K127" s="6" t="s">
        <v>58</v>
      </c>
      <c r="L127" s="6" t="s">
        <v>24</v>
      </c>
      <c r="M127" s="6" t="s">
        <v>25</v>
      </c>
      <c r="N127" s="6" t="s">
        <v>26</v>
      </c>
      <c r="O127" s="6" t="s">
        <v>27</v>
      </c>
      <c r="P127" s="6" t="s">
        <v>28</v>
      </c>
      <c r="Q127" s="6" t="s">
        <v>29</v>
      </c>
      <c r="R127" s="6" t="s">
        <v>30</v>
      </c>
      <c r="S127" s="7" t="s">
        <v>31</v>
      </c>
      <c r="W127" s="4" t="s">
        <v>16</v>
      </c>
      <c r="X127" s="5">
        <v>80</v>
      </c>
      <c r="Y127" s="6" t="s">
        <v>17</v>
      </c>
      <c r="Z127" s="6" t="s">
        <v>18</v>
      </c>
      <c r="AA127" s="6" t="s">
        <v>19</v>
      </c>
      <c r="AB127" s="6" t="s">
        <v>20</v>
      </c>
      <c r="AC127" s="6" t="s">
        <v>21</v>
      </c>
      <c r="AD127" s="6" t="s">
        <v>57</v>
      </c>
      <c r="AE127" s="6" t="s">
        <v>58</v>
      </c>
      <c r="AF127" s="6" t="s">
        <v>24</v>
      </c>
      <c r="AG127" s="6" t="s">
        <v>25</v>
      </c>
      <c r="AH127" s="6" t="s">
        <v>26</v>
      </c>
      <c r="AI127" s="6" t="s">
        <v>27</v>
      </c>
      <c r="AJ127" s="6" t="s">
        <v>28</v>
      </c>
      <c r="AK127" s="6" t="s">
        <v>29</v>
      </c>
      <c r="AL127" s="6" t="s">
        <v>30</v>
      </c>
      <c r="AM127" s="7" t="s">
        <v>31</v>
      </c>
      <c r="AQ127" s="4" t="s">
        <v>16</v>
      </c>
      <c r="AR127" s="5">
        <v>80</v>
      </c>
      <c r="AS127" s="6" t="s">
        <v>17</v>
      </c>
      <c r="AT127" s="6" t="s">
        <v>18</v>
      </c>
      <c r="AU127" s="6" t="s">
        <v>19</v>
      </c>
      <c r="AV127" s="6" t="s">
        <v>20</v>
      </c>
      <c r="AW127" s="6" t="s">
        <v>21</v>
      </c>
      <c r="AX127" s="6" t="s">
        <v>57</v>
      </c>
      <c r="AY127" s="6" t="s">
        <v>58</v>
      </c>
      <c r="AZ127" s="6" t="s">
        <v>24</v>
      </c>
      <c r="BA127" s="6" t="s">
        <v>25</v>
      </c>
      <c r="BB127" s="6" t="s">
        <v>26</v>
      </c>
      <c r="BC127" s="6" t="s">
        <v>27</v>
      </c>
      <c r="BD127" s="6" t="s">
        <v>28</v>
      </c>
      <c r="BE127" s="6" t="s">
        <v>29</v>
      </c>
      <c r="BF127" s="6" t="s">
        <v>30</v>
      </c>
      <c r="BG127" s="7" t="s">
        <v>31</v>
      </c>
      <c r="BK127" s="4" t="s">
        <v>16</v>
      </c>
      <c r="BL127" s="5">
        <v>80</v>
      </c>
      <c r="BM127" s="6" t="s">
        <v>17</v>
      </c>
      <c r="BN127" s="6" t="s">
        <v>18</v>
      </c>
      <c r="BO127" s="6" t="s">
        <v>19</v>
      </c>
      <c r="BP127" s="6" t="s">
        <v>20</v>
      </c>
      <c r="BQ127" s="6" t="s">
        <v>21</v>
      </c>
      <c r="BR127" s="6" t="s">
        <v>57</v>
      </c>
      <c r="BS127" s="6" t="s">
        <v>58</v>
      </c>
      <c r="BT127" s="6" t="s">
        <v>24</v>
      </c>
      <c r="BU127" s="6" t="s">
        <v>25</v>
      </c>
      <c r="BV127" s="6" t="s">
        <v>26</v>
      </c>
      <c r="BW127" s="6" t="s">
        <v>27</v>
      </c>
      <c r="BX127" s="6" t="s">
        <v>28</v>
      </c>
      <c r="BY127" s="6" t="s">
        <v>29</v>
      </c>
      <c r="BZ127" s="6" t="s">
        <v>30</v>
      </c>
      <c r="CA127" s="7" t="s">
        <v>31</v>
      </c>
    </row>
    <row r="128" spans="3:79" ht="15">
      <c r="C128" s="8">
        <v>300</v>
      </c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  <c r="W128" s="8">
        <v>300</v>
      </c>
      <c r="X128" s="9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1"/>
      <c r="AQ128" s="8">
        <v>300</v>
      </c>
      <c r="AR128" s="9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1"/>
      <c r="BK128" s="8">
        <v>300</v>
      </c>
      <c r="BL128" s="9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1"/>
    </row>
    <row r="129" spans="3:79" ht="15">
      <c r="C129" s="12">
        <v>400</v>
      </c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5"/>
      <c r="W129" s="12">
        <v>400</v>
      </c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5"/>
      <c r="AQ129" s="12">
        <v>400</v>
      </c>
      <c r="AR129" s="13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5"/>
      <c r="BK129" s="12">
        <v>400</v>
      </c>
      <c r="BL129" s="13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5"/>
    </row>
    <row r="130" spans="3:79" ht="15">
      <c r="C130" s="12">
        <v>500</v>
      </c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5"/>
      <c r="W130" s="12">
        <v>500</v>
      </c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5"/>
      <c r="AQ130" s="12">
        <v>500</v>
      </c>
      <c r="AR130" s="13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5"/>
      <c r="BK130" s="12">
        <v>500</v>
      </c>
      <c r="BL130" s="13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5"/>
    </row>
    <row r="131" spans="3:79" ht="15">
      <c r="C131" s="12">
        <v>600</v>
      </c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5"/>
      <c r="W131" s="12">
        <v>600</v>
      </c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5"/>
      <c r="AQ131" s="12">
        <v>600</v>
      </c>
      <c r="AR131" s="13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5"/>
      <c r="BK131" s="12">
        <v>600</v>
      </c>
      <c r="BL131" s="13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5"/>
    </row>
    <row r="132" spans="3:79" ht="15">
      <c r="C132" s="12">
        <v>700</v>
      </c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W132" s="12">
        <v>700</v>
      </c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5"/>
      <c r="AQ132" s="12">
        <v>700</v>
      </c>
      <c r="AR132" s="13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5"/>
      <c r="BK132" s="12">
        <v>700</v>
      </c>
      <c r="BL132" s="13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5"/>
    </row>
    <row r="133" spans="3:79" ht="15">
      <c r="C133" s="12">
        <v>800</v>
      </c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5"/>
      <c r="W133" s="12">
        <v>800</v>
      </c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5"/>
      <c r="AQ133" s="12">
        <v>800</v>
      </c>
      <c r="AR133" s="13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5"/>
      <c r="BK133" s="12">
        <v>800</v>
      </c>
      <c r="BL133" s="13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5"/>
    </row>
    <row r="134" spans="3:79" ht="15">
      <c r="C134" s="12">
        <v>900</v>
      </c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5"/>
      <c r="W134" s="12">
        <v>900</v>
      </c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5"/>
      <c r="AQ134" s="12">
        <v>900</v>
      </c>
      <c r="AR134" s="13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5"/>
      <c r="BK134" s="12">
        <v>900</v>
      </c>
      <c r="BL134" s="13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5"/>
    </row>
    <row r="135" spans="3:79" ht="15">
      <c r="C135" s="12">
        <v>1000</v>
      </c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5"/>
      <c r="W135" s="12">
        <v>1000</v>
      </c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5"/>
      <c r="AQ135" s="12">
        <v>1000</v>
      </c>
      <c r="AR135" s="13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5"/>
      <c r="BK135" s="12">
        <v>1000</v>
      </c>
      <c r="BL135" s="13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5"/>
    </row>
    <row r="136" spans="3:79" ht="15">
      <c r="C136" s="12">
        <v>2000</v>
      </c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W136" s="12">
        <v>2000</v>
      </c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5"/>
      <c r="AQ136" s="12">
        <v>2000</v>
      </c>
      <c r="AR136" s="13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5"/>
      <c r="BK136" s="12">
        <v>2000</v>
      </c>
      <c r="BL136" s="13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5"/>
    </row>
    <row r="137" spans="3:79" ht="15">
      <c r="C137" s="12">
        <v>3000</v>
      </c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5"/>
      <c r="W137" s="12">
        <v>3000</v>
      </c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5"/>
      <c r="AQ137" s="12">
        <v>3000</v>
      </c>
      <c r="AR137" s="13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5"/>
      <c r="BK137" s="12">
        <v>3000</v>
      </c>
      <c r="BL137" s="13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5"/>
    </row>
    <row r="138" spans="3:79" ht="15">
      <c r="C138" s="12">
        <v>4000</v>
      </c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5"/>
      <c r="W138" s="12">
        <v>4000</v>
      </c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5"/>
      <c r="AQ138" s="12">
        <v>4000</v>
      </c>
      <c r="AR138" s="13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5"/>
      <c r="BK138" s="12">
        <v>4000</v>
      </c>
      <c r="BL138" s="13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5"/>
    </row>
    <row r="139" spans="3:79" ht="15">
      <c r="C139" s="16">
        <v>5000</v>
      </c>
      <c r="D139" s="1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9"/>
      <c r="W139" s="16">
        <v>5000</v>
      </c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9"/>
      <c r="AQ139" s="16">
        <v>5000</v>
      </c>
      <c r="AR139" s="17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9"/>
      <c r="BK139" s="16">
        <v>5000</v>
      </c>
      <c r="BL139" s="17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9"/>
    </row>
    <row r="140" spans="3:79" ht="15">
      <c r="C140" s="12">
        <v>6000</v>
      </c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5"/>
      <c r="W140" s="12">
        <v>6000</v>
      </c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5"/>
      <c r="AQ140" s="12">
        <v>6000</v>
      </c>
      <c r="AR140" s="13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5"/>
      <c r="BK140" s="12">
        <v>6000</v>
      </c>
      <c r="BL140" s="13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5"/>
    </row>
    <row r="141" spans="3:79" ht="15">
      <c r="C141" s="12">
        <v>7000</v>
      </c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5"/>
      <c r="W141" s="12">
        <v>7000</v>
      </c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5"/>
      <c r="AQ141" s="12">
        <v>7000</v>
      </c>
      <c r="AR141" s="13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5"/>
      <c r="BK141" s="12">
        <v>7000</v>
      </c>
      <c r="BL141" s="13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5"/>
    </row>
    <row r="142" spans="3:79" ht="15">
      <c r="C142" s="12">
        <v>8000</v>
      </c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5"/>
      <c r="W142" s="12">
        <v>8000</v>
      </c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5"/>
      <c r="AQ142" s="12">
        <v>8000</v>
      </c>
      <c r="AR142" s="13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5"/>
      <c r="BK142" s="12">
        <v>8000</v>
      </c>
      <c r="BL142" s="13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5"/>
    </row>
    <row r="143" spans="3:79" ht="15">
      <c r="C143" s="12">
        <v>9000</v>
      </c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5"/>
      <c r="W143" s="12">
        <v>9000</v>
      </c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5"/>
      <c r="AQ143" s="12">
        <v>9000</v>
      </c>
      <c r="AR143" s="13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5"/>
      <c r="BK143" s="12">
        <v>9000</v>
      </c>
      <c r="BL143" s="13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5"/>
    </row>
    <row r="144" spans="3:79" ht="15.75" thickBot="1">
      <c r="C144" s="20">
        <v>10000</v>
      </c>
      <c r="D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3"/>
      <c r="W144" s="20">
        <v>10000</v>
      </c>
      <c r="X144" s="21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3"/>
      <c r="AQ144" s="20">
        <v>10000</v>
      </c>
      <c r="AR144" s="21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3"/>
      <c r="BK144" s="20">
        <v>10000</v>
      </c>
      <c r="BL144" s="21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3"/>
    </row>
    <row r="145" spans="2:80" ht="61.5" thickBot="1">
      <c r="B145" s="24" t="s">
        <v>32</v>
      </c>
      <c r="C145" s="25">
        <f aca="true" t="shared" si="16" ref="C145:S145">SUM(C128:C144)</f>
        <v>59200</v>
      </c>
      <c r="D145" s="26">
        <f t="shared" si="16"/>
        <v>0</v>
      </c>
      <c r="E145" s="26">
        <f t="shared" si="16"/>
        <v>0</v>
      </c>
      <c r="F145" s="26">
        <f t="shared" si="16"/>
        <v>0</v>
      </c>
      <c r="G145" s="26">
        <f t="shared" si="16"/>
        <v>0</v>
      </c>
      <c r="H145" s="26">
        <f t="shared" si="16"/>
        <v>0</v>
      </c>
      <c r="I145" s="26">
        <f t="shared" si="16"/>
        <v>0</v>
      </c>
      <c r="J145" s="26">
        <f t="shared" si="16"/>
        <v>0</v>
      </c>
      <c r="K145" s="26">
        <f t="shared" si="16"/>
        <v>0</v>
      </c>
      <c r="L145" s="26">
        <f t="shared" si="16"/>
        <v>0</v>
      </c>
      <c r="M145" s="26">
        <f t="shared" si="16"/>
        <v>0</v>
      </c>
      <c r="N145" s="26">
        <f t="shared" si="16"/>
        <v>0</v>
      </c>
      <c r="O145" s="26">
        <f t="shared" si="16"/>
        <v>0</v>
      </c>
      <c r="P145" s="26">
        <f t="shared" si="16"/>
        <v>0</v>
      </c>
      <c r="Q145" s="26">
        <f t="shared" si="16"/>
        <v>0</v>
      </c>
      <c r="R145" s="26">
        <f t="shared" si="16"/>
        <v>0</v>
      </c>
      <c r="S145" s="26">
        <f t="shared" si="16"/>
        <v>0</v>
      </c>
      <c r="T145" s="29">
        <f>SUM(D145:S145)</f>
        <v>0</v>
      </c>
      <c r="V145" s="24" t="s">
        <v>32</v>
      </c>
      <c r="W145" s="25">
        <f aca="true" t="shared" si="17" ref="W145:AM145">SUM(W128:W144)</f>
        <v>59200</v>
      </c>
      <c r="X145" s="26">
        <f t="shared" si="17"/>
        <v>0</v>
      </c>
      <c r="Y145" s="26">
        <f t="shared" si="17"/>
        <v>0</v>
      </c>
      <c r="Z145" s="26">
        <f t="shared" si="17"/>
        <v>0</v>
      </c>
      <c r="AA145" s="26">
        <f t="shared" si="17"/>
        <v>0</v>
      </c>
      <c r="AB145" s="26">
        <f t="shared" si="17"/>
        <v>0</v>
      </c>
      <c r="AC145" s="26">
        <f t="shared" si="17"/>
        <v>0</v>
      </c>
      <c r="AD145" s="26">
        <f t="shared" si="17"/>
        <v>0</v>
      </c>
      <c r="AE145" s="26">
        <f t="shared" si="17"/>
        <v>0</v>
      </c>
      <c r="AF145" s="26">
        <f t="shared" si="17"/>
        <v>0</v>
      </c>
      <c r="AG145" s="26">
        <f t="shared" si="17"/>
        <v>0</v>
      </c>
      <c r="AH145" s="26">
        <f t="shared" si="17"/>
        <v>0</v>
      </c>
      <c r="AI145" s="26">
        <f t="shared" si="17"/>
        <v>0</v>
      </c>
      <c r="AJ145" s="26">
        <f t="shared" si="17"/>
        <v>0</v>
      </c>
      <c r="AK145" s="26">
        <f t="shared" si="17"/>
        <v>0</v>
      </c>
      <c r="AL145" s="26">
        <f t="shared" si="17"/>
        <v>0</v>
      </c>
      <c r="AM145" s="26">
        <f t="shared" si="17"/>
        <v>0</v>
      </c>
      <c r="AN145" s="29">
        <f>SUM(X145:AM145)</f>
        <v>0</v>
      </c>
      <c r="AP145" s="24" t="s">
        <v>32</v>
      </c>
      <c r="AQ145" s="25">
        <f aca="true" t="shared" si="18" ref="AQ145:BG145">SUM(AQ128:AQ144)</f>
        <v>59200</v>
      </c>
      <c r="AR145" s="26">
        <f t="shared" si="18"/>
        <v>0</v>
      </c>
      <c r="AS145" s="26">
        <f t="shared" si="18"/>
        <v>0</v>
      </c>
      <c r="AT145" s="26">
        <f t="shared" si="18"/>
        <v>0</v>
      </c>
      <c r="AU145" s="26">
        <f t="shared" si="18"/>
        <v>0</v>
      </c>
      <c r="AV145" s="26">
        <f t="shared" si="18"/>
        <v>0</v>
      </c>
      <c r="AW145" s="26">
        <f t="shared" si="18"/>
        <v>0</v>
      </c>
      <c r="AX145" s="26">
        <f t="shared" si="18"/>
        <v>0</v>
      </c>
      <c r="AY145" s="26">
        <f t="shared" si="18"/>
        <v>0</v>
      </c>
      <c r="AZ145" s="26">
        <f t="shared" si="18"/>
        <v>0</v>
      </c>
      <c r="BA145" s="26">
        <f t="shared" si="18"/>
        <v>0</v>
      </c>
      <c r="BB145" s="26">
        <f t="shared" si="18"/>
        <v>0</v>
      </c>
      <c r="BC145" s="26">
        <f t="shared" si="18"/>
        <v>0</v>
      </c>
      <c r="BD145" s="26">
        <f t="shared" si="18"/>
        <v>0</v>
      </c>
      <c r="BE145" s="26">
        <f t="shared" si="18"/>
        <v>0</v>
      </c>
      <c r="BF145" s="26">
        <f t="shared" si="18"/>
        <v>0</v>
      </c>
      <c r="BG145" s="26">
        <f t="shared" si="18"/>
        <v>0</v>
      </c>
      <c r="BH145" s="29">
        <f>SUM(AR145:BG145)</f>
        <v>0</v>
      </c>
      <c r="BJ145" s="24" t="s">
        <v>32</v>
      </c>
      <c r="BK145" s="25">
        <f aca="true" t="shared" si="19" ref="BK145:CA145">SUM(BK128:BK144)</f>
        <v>59200</v>
      </c>
      <c r="BL145" s="26">
        <f t="shared" si="19"/>
        <v>0</v>
      </c>
      <c r="BM145" s="26">
        <f t="shared" si="19"/>
        <v>0</v>
      </c>
      <c r="BN145" s="26">
        <f t="shared" si="19"/>
        <v>0</v>
      </c>
      <c r="BO145" s="26">
        <f t="shared" si="19"/>
        <v>0</v>
      </c>
      <c r="BP145" s="26">
        <f t="shared" si="19"/>
        <v>0</v>
      </c>
      <c r="BQ145" s="26">
        <f t="shared" si="19"/>
        <v>0</v>
      </c>
      <c r="BR145" s="26">
        <f t="shared" si="19"/>
        <v>0</v>
      </c>
      <c r="BS145" s="26">
        <f t="shared" si="19"/>
        <v>0</v>
      </c>
      <c r="BT145" s="26">
        <f t="shared" si="19"/>
        <v>0</v>
      </c>
      <c r="BU145" s="26">
        <f t="shared" si="19"/>
        <v>0</v>
      </c>
      <c r="BV145" s="26">
        <f t="shared" si="19"/>
        <v>0</v>
      </c>
      <c r="BW145" s="26">
        <f t="shared" si="19"/>
        <v>0</v>
      </c>
      <c r="BX145" s="26">
        <f t="shared" si="19"/>
        <v>0</v>
      </c>
      <c r="BY145" s="26">
        <f t="shared" si="19"/>
        <v>0</v>
      </c>
      <c r="BZ145" s="26">
        <f t="shared" si="19"/>
        <v>0</v>
      </c>
      <c r="CA145" s="26">
        <f t="shared" si="19"/>
        <v>0</v>
      </c>
      <c r="CB145" s="29">
        <f>SUM(BL145:CA145)</f>
        <v>0</v>
      </c>
    </row>
    <row r="146" spans="8:80" ht="19.5" thickBot="1">
      <c r="H146" s="56" t="s">
        <v>33</v>
      </c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8"/>
      <c r="T146" s="31">
        <f>T145/C145</f>
        <v>0</v>
      </c>
      <c r="AB146" s="56" t="s">
        <v>33</v>
      </c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8"/>
      <c r="AN146" s="31">
        <f>AN145/W145</f>
        <v>0</v>
      </c>
      <c r="AV146" s="56" t="s">
        <v>33</v>
      </c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8"/>
      <c r="BH146" s="31">
        <f>BH145/AQ145</f>
        <v>0</v>
      </c>
      <c r="BP146" s="56" t="s">
        <v>33</v>
      </c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8"/>
      <c r="CB146" s="31">
        <f>CB145/BK145</f>
        <v>0</v>
      </c>
    </row>
    <row r="147" ht="15.75" thickBot="1"/>
    <row r="148" ht="90.75" thickBot="1">
      <c r="B148" s="35" t="s">
        <v>37</v>
      </c>
    </row>
    <row r="149" spans="2:3" ht="45.75" thickBot="1">
      <c r="B149" s="35" t="s">
        <v>75</v>
      </c>
      <c r="C149" s="29">
        <f>(T30+T59+T88+T117+T146+AN30+AN59+AN88+AN117+AN146+BH30+BH59+BH88+BH117+BH146+CB30+CB59+CB88+CB117+CB146)/20</f>
        <v>0</v>
      </c>
    </row>
    <row r="153" spans="3:20" ht="23.25" customHeight="1">
      <c r="C153" s="59"/>
      <c r="D153" s="59"/>
      <c r="E153" s="59"/>
      <c r="F153" s="59"/>
      <c r="G153" s="59"/>
      <c r="H153" s="59"/>
      <c r="I153" s="59"/>
      <c r="J153" s="59"/>
      <c r="K153" s="61"/>
      <c r="L153" s="62"/>
      <c r="M153" s="62"/>
      <c r="N153" s="62"/>
      <c r="O153" s="62"/>
      <c r="P153" s="62"/>
      <c r="Q153" s="62"/>
      <c r="R153" s="62"/>
      <c r="S153" s="62"/>
      <c r="T153" s="62"/>
    </row>
    <row r="154" spans="3:20" ht="23.25" customHeight="1">
      <c r="C154" s="59"/>
      <c r="D154" s="59"/>
      <c r="E154" s="59"/>
      <c r="F154" s="59"/>
      <c r="G154" s="59"/>
      <c r="H154" s="59"/>
      <c r="I154" s="59"/>
      <c r="J154" s="59"/>
      <c r="K154" s="62"/>
      <c r="L154" s="62"/>
      <c r="M154" s="62"/>
      <c r="N154" s="62"/>
      <c r="O154" s="62"/>
      <c r="P154" s="62"/>
      <c r="Q154" s="62"/>
      <c r="R154" s="62"/>
      <c r="S154" s="62"/>
      <c r="T154" s="62"/>
    </row>
    <row r="155" spans="3:20" ht="1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</sheetData>
  <sheetProtection algorithmName="SHA-512" hashValue="b/w0uGvnYVIm+Ko2vY5qtFLw3/G6I+7KmTJoflJm6l/7XPkOjzE0m8z4gzbCOPIGmHwtNQ0ANaHvvx98Q12PdA==" saltValue="XUcYSGk5ByuO/C+bjOKCDA==" spinCount="100000" sheet="1" objects="1" scenarios="1"/>
  <mergeCells count="26">
    <mergeCell ref="C153:J154"/>
    <mergeCell ref="K153:T154"/>
    <mergeCell ref="H117:S117"/>
    <mergeCell ref="AB117:AM117"/>
    <mergeCell ref="AV117:BG117"/>
    <mergeCell ref="BP117:CA117"/>
    <mergeCell ref="H146:S146"/>
    <mergeCell ref="AB146:AM146"/>
    <mergeCell ref="AV146:BG146"/>
    <mergeCell ref="BP146:CA146"/>
    <mergeCell ref="H59:S59"/>
    <mergeCell ref="AB59:AM59"/>
    <mergeCell ref="AV59:BG59"/>
    <mergeCell ref="BP59:CA59"/>
    <mergeCell ref="H88:S88"/>
    <mergeCell ref="AB88:AM88"/>
    <mergeCell ref="AV88:BG88"/>
    <mergeCell ref="BP88:CA88"/>
    <mergeCell ref="AQ2:BG2"/>
    <mergeCell ref="BK2:CA2"/>
    <mergeCell ref="H30:S30"/>
    <mergeCell ref="AB30:AM30"/>
    <mergeCell ref="AV30:BG30"/>
    <mergeCell ref="BP30:CA30"/>
    <mergeCell ref="C2:S2"/>
    <mergeCell ref="W2:AM2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1" r:id="rId1"/>
  <headerFooter>
    <oddHeader>&amp;CVazba V4</oddHeader>
    <oddFooter>&amp;C&amp;P z &amp;N</oddFooter>
  </headerFooter>
  <rowBreaks count="2" manualBreakCount="2">
    <brk id="61" max="16383" man="1"/>
    <brk id="119" max="16383" man="1"/>
  </rowBreaks>
  <colBreaks count="3" manualBreakCount="3">
    <brk id="20" max="16383" man="1"/>
    <brk id="40" max="16383" man="1"/>
    <brk id="60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P186"/>
  <sheetViews>
    <sheetView view="pageBreakPreview" zoomScale="60" workbookViewId="0" topLeftCell="A154">
      <selection activeCell="B165" sqref="B165"/>
    </sheetView>
  </sheetViews>
  <sheetFormatPr defaultColWidth="9.140625" defaultRowHeight="15"/>
  <cols>
    <col min="2" max="3" width="18.28125" style="0" customWidth="1"/>
    <col min="20" max="20" width="18.28125" style="0" customWidth="1"/>
    <col min="22" max="23" width="18.28125" style="0" customWidth="1"/>
    <col min="40" max="40" width="18.28125" style="0" customWidth="1"/>
    <col min="42" max="43" width="18.28125" style="0" customWidth="1"/>
    <col min="60" max="60" width="18.28125" style="0" customWidth="1"/>
    <col min="62" max="63" width="18.28125" style="0" customWidth="1"/>
    <col min="80" max="80" width="18.28125" style="0" customWidth="1"/>
    <col min="82" max="83" width="18.28125" style="0" customWidth="1"/>
    <col min="100" max="100" width="18.28125" style="0" customWidth="1"/>
    <col min="102" max="103" width="18.28125" style="0" customWidth="1"/>
    <col min="120" max="120" width="18.28125" style="0" customWidth="1"/>
  </cols>
  <sheetData>
    <row r="1" ht="15.75" thickBot="1"/>
    <row r="2" spans="3:119" ht="19.5" thickBot="1"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W2" s="50" t="s">
        <v>1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2"/>
      <c r="AQ2" s="50" t="s">
        <v>0</v>
      </c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2"/>
      <c r="BK2" s="50" t="s">
        <v>1</v>
      </c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2"/>
      <c r="CE2" s="50" t="s">
        <v>0</v>
      </c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2"/>
      <c r="CY2" s="50" t="s">
        <v>1</v>
      </c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2"/>
    </row>
    <row r="4" spans="3:104" ht="18.75">
      <c r="C4" s="1" t="s">
        <v>2</v>
      </c>
      <c r="D4" s="1" t="s">
        <v>3</v>
      </c>
      <c r="W4" s="1" t="s">
        <v>2</v>
      </c>
      <c r="X4" s="1" t="s">
        <v>3</v>
      </c>
      <c r="AQ4" s="1" t="s">
        <v>2</v>
      </c>
      <c r="AR4" s="1" t="s">
        <v>3</v>
      </c>
      <c r="BK4" s="1" t="s">
        <v>2</v>
      </c>
      <c r="BL4" s="1" t="s">
        <v>3</v>
      </c>
      <c r="CE4" s="1" t="s">
        <v>2</v>
      </c>
      <c r="CF4" s="1" t="s">
        <v>3</v>
      </c>
      <c r="CY4" s="1" t="s">
        <v>2</v>
      </c>
      <c r="CZ4" s="1" t="s">
        <v>3</v>
      </c>
    </row>
    <row r="5" spans="3:104" ht="18.75">
      <c r="C5" s="1" t="s">
        <v>39</v>
      </c>
      <c r="D5" s="1" t="s">
        <v>40</v>
      </c>
      <c r="W5" s="1" t="s">
        <v>39</v>
      </c>
      <c r="X5" s="1" t="s">
        <v>40</v>
      </c>
      <c r="AQ5" s="1" t="s">
        <v>39</v>
      </c>
      <c r="AR5" s="1" t="s">
        <v>40</v>
      </c>
      <c r="BK5" s="1" t="s">
        <v>39</v>
      </c>
      <c r="BL5" s="1" t="s">
        <v>40</v>
      </c>
      <c r="CE5" s="1" t="s">
        <v>39</v>
      </c>
      <c r="CF5" s="1" t="s">
        <v>40</v>
      </c>
      <c r="CY5" s="1" t="s">
        <v>39</v>
      </c>
      <c r="CZ5" s="1" t="s">
        <v>40</v>
      </c>
    </row>
    <row r="6" spans="3:104" ht="15">
      <c r="C6" s="2" t="s">
        <v>6</v>
      </c>
      <c r="D6" t="s">
        <v>41</v>
      </c>
      <c r="W6" s="2" t="s">
        <v>6</v>
      </c>
      <c r="X6" t="s">
        <v>41</v>
      </c>
      <c r="AQ6" s="2" t="s">
        <v>6</v>
      </c>
      <c r="AR6" t="s">
        <v>42</v>
      </c>
      <c r="BK6" s="2" t="s">
        <v>6</v>
      </c>
      <c r="BL6" t="s">
        <v>42</v>
      </c>
      <c r="CE6" s="2" t="s">
        <v>6</v>
      </c>
      <c r="CF6" t="s">
        <v>43</v>
      </c>
      <c r="CY6" s="2" t="s">
        <v>6</v>
      </c>
      <c r="CZ6" t="s">
        <v>43</v>
      </c>
    </row>
    <row r="7" spans="3:104" ht="15">
      <c r="C7" s="2" t="s">
        <v>9</v>
      </c>
      <c r="D7" t="s">
        <v>10</v>
      </c>
      <c r="W7" s="2" t="s">
        <v>9</v>
      </c>
      <c r="X7" t="s">
        <v>44</v>
      </c>
      <c r="AQ7" s="2" t="s">
        <v>9</v>
      </c>
      <c r="AR7" t="s">
        <v>45</v>
      </c>
      <c r="BK7" s="2" t="s">
        <v>9</v>
      </c>
      <c r="BL7" t="s">
        <v>46</v>
      </c>
      <c r="CE7" s="2" t="s">
        <v>9</v>
      </c>
      <c r="CF7" t="s">
        <v>47</v>
      </c>
      <c r="CY7" s="2" t="s">
        <v>9</v>
      </c>
      <c r="CZ7" t="s">
        <v>48</v>
      </c>
    </row>
    <row r="8" spans="3:104" ht="15">
      <c r="C8" s="2" t="s">
        <v>49</v>
      </c>
      <c r="D8" s="3">
        <v>300</v>
      </c>
      <c r="W8" s="2" t="s">
        <v>49</v>
      </c>
      <c r="X8" s="3">
        <v>300</v>
      </c>
      <c r="AQ8" s="2" t="s">
        <v>49</v>
      </c>
      <c r="AR8" s="3">
        <v>300</v>
      </c>
      <c r="BK8" s="2" t="s">
        <v>49</v>
      </c>
      <c r="BL8" s="3">
        <v>300</v>
      </c>
      <c r="CE8" s="2" t="s">
        <v>49</v>
      </c>
      <c r="CF8" s="3">
        <v>300</v>
      </c>
      <c r="CY8" s="2" t="s">
        <v>49</v>
      </c>
      <c r="CZ8" s="3">
        <v>300</v>
      </c>
    </row>
    <row r="9" spans="3:104" ht="15">
      <c r="C9" s="2" t="s">
        <v>15</v>
      </c>
      <c r="D9" s="3">
        <v>48</v>
      </c>
      <c r="W9" s="2" t="s">
        <v>15</v>
      </c>
      <c r="X9" s="3">
        <v>48</v>
      </c>
      <c r="AQ9" s="2" t="s">
        <v>15</v>
      </c>
      <c r="AR9" s="3">
        <v>48</v>
      </c>
      <c r="BK9" s="2" t="s">
        <v>15</v>
      </c>
      <c r="BL9" s="3">
        <v>48</v>
      </c>
      <c r="CE9" s="2" t="s">
        <v>15</v>
      </c>
      <c r="CF9" s="3">
        <v>48</v>
      </c>
      <c r="CY9" s="2" t="s">
        <v>15</v>
      </c>
      <c r="CZ9" s="3">
        <v>48</v>
      </c>
    </row>
    <row r="10" ht="15.75" thickBot="1"/>
    <row r="11" spans="3:119" ht="48" thickBot="1">
      <c r="C11" s="4" t="s">
        <v>50</v>
      </c>
      <c r="D11" s="5">
        <v>48</v>
      </c>
      <c r="E11" s="6" t="s">
        <v>51</v>
      </c>
      <c r="F11" s="6" t="s">
        <v>52</v>
      </c>
      <c r="G11" s="6" t="s">
        <v>53</v>
      </c>
      <c r="H11" s="6" t="s">
        <v>54</v>
      </c>
      <c r="I11" s="6" t="s">
        <v>17</v>
      </c>
      <c r="J11" s="6" t="s">
        <v>18</v>
      </c>
      <c r="K11" s="6" t="s">
        <v>19</v>
      </c>
      <c r="L11" s="6" t="s">
        <v>55</v>
      </c>
      <c r="M11" s="6" t="s">
        <v>56</v>
      </c>
      <c r="N11" s="6" t="s">
        <v>21</v>
      </c>
      <c r="O11" s="6" t="s">
        <v>57</v>
      </c>
      <c r="P11" s="6" t="s">
        <v>58</v>
      </c>
      <c r="Q11" s="6" t="s">
        <v>24</v>
      </c>
      <c r="R11" s="6" t="s">
        <v>25</v>
      </c>
      <c r="S11" s="7" t="s">
        <v>26</v>
      </c>
      <c r="W11" s="4" t="s">
        <v>50</v>
      </c>
      <c r="X11" s="5">
        <v>48</v>
      </c>
      <c r="Y11" s="6" t="s">
        <v>51</v>
      </c>
      <c r="Z11" s="6" t="s">
        <v>52</v>
      </c>
      <c r="AA11" s="6" t="s">
        <v>53</v>
      </c>
      <c r="AB11" s="6" t="s">
        <v>54</v>
      </c>
      <c r="AC11" s="6" t="s">
        <v>17</v>
      </c>
      <c r="AD11" s="6" t="s">
        <v>18</v>
      </c>
      <c r="AE11" s="6" t="s">
        <v>19</v>
      </c>
      <c r="AF11" s="6" t="s">
        <v>55</v>
      </c>
      <c r="AG11" s="6" t="s">
        <v>56</v>
      </c>
      <c r="AH11" s="6" t="s">
        <v>21</v>
      </c>
      <c r="AI11" s="6" t="s">
        <v>57</v>
      </c>
      <c r="AJ11" s="6" t="s">
        <v>58</v>
      </c>
      <c r="AK11" s="6" t="s">
        <v>24</v>
      </c>
      <c r="AL11" s="6" t="s">
        <v>25</v>
      </c>
      <c r="AM11" s="7" t="s">
        <v>26</v>
      </c>
      <c r="AQ11" s="4" t="s">
        <v>50</v>
      </c>
      <c r="AR11" s="5">
        <v>48</v>
      </c>
      <c r="AS11" s="6" t="s">
        <v>51</v>
      </c>
      <c r="AT11" s="6" t="s">
        <v>52</v>
      </c>
      <c r="AU11" s="6" t="s">
        <v>53</v>
      </c>
      <c r="AV11" s="6" t="s">
        <v>54</v>
      </c>
      <c r="AW11" s="6" t="s">
        <v>17</v>
      </c>
      <c r="AX11" s="6" t="s">
        <v>18</v>
      </c>
      <c r="AY11" s="6" t="s">
        <v>19</v>
      </c>
      <c r="AZ11" s="6" t="s">
        <v>55</v>
      </c>
      <c r="BA11" s="6" t="s">
        <v>56</v>
      </c>
      <c r="BB11" s="6" t="s">
        <v>21</v>
      </c>
      <c r="BC11" s="6" t="s">
        <v>57</v>
      </c>
      <c r="BD11" s="6" t="s">
        <v>58</v>
      </c>
      <c r="BE11" s="6" t="s">
        <v>24</v>
      </c>
      <c r="BF11" s="6" t="s">
        <v>25</v>
      </c>
      <c r="BG11" s="7" t="s">
        <v>26</v>
      </c>
      <c r="BK11" s="4" t="s">
        <v>50</v>
      </c>
      <c r="BL11" s="5">
        <v>48</v>
      </c>
      <c r="BM11" s="6" t="s">
        <v>51</v>
      </c>
      <c r="BN11" s="6" t="s">
        <v>52</v>
      </c>
      <c r="BO11" s="6" t="s">
        <v>53</v>
      </c>
      <c r="BP11" s="6" t="s">
        <v>54</v>
      </c>
      <c r="BQ11" s="6" t="s">
        <v>17</v>
      </c>
      <c r="BR11" s="6" t="s">
        <v>18</v>
      </c>
      <c r="BS11" s="6" t="s">
        <v>19</v>
      </c>
      <c r="BT11" s="6" t="s">
        <v>55</v>
      </c>
      <c r="BU11" s="6" t="s">
        <v>56</v>
      </c>
      <c r="BV11" s="6" t="s">
        <v>21</v>
      </c>
      <c r="BW11" s="6" t="s">
        <v>57</v>
      </c>
      <c r="BX11" s="6" t="s">
        <v>58</v>
      </c>
      <c r="BY11" s="6" t="s">
        <v>24</v>
      </c>
      <c r="BZ11" s="6" t="s">
        <v>25</v>
      </c>
      <c r="CA11" s="7" t="s">
        <v>26</v>
      </c>
      <c r="CE11" s="4" t="s">
        <v>50</v>
      </c>
      <c r="CF11" s="5">
        <v>48</v>
      </c>
      <c r="CG11" s="6" t="s">
        <v>51</v>
      </c>
      <c r="CH11" s="6" t="s">
        <v>52</v>
      </c>
      <c r="CI11" s="6" t="s">
        <v>53</v>
      </c>
      <c r="CJ11" s="6" t="s">
        <v>54</v>
      </c>
      <c r="CK11" s="6" t="s">
        <v>17</v>
      </c>
      <c r="CL11" s="6" t="s">
        <v>18</v>
      </c>
      <c r="CM11" s="6" t="s">
        <v>19</v>
      </c>
      <c r="CN11" s="6" t="s">
        <v>55</v>
      </c>
      <c r="CO11" s="6" t="s">
        <v>56</v>
      </c>
      <c r="CP11" s="6" t="s">
        <v>21</v>
      </c>
      <c r="CQ11" s="6" t="s">
        <v>57</v>
      </c>
      <c r="CR11" s="6" t="s">
        <v>58</v>
      </c>
      <c r="CS11" s="6" t="s">
        <v>24</v>
      </c>
      <c r="CT11" s="6" t="s">
        <v>25</v>
      </c>
      <c r="CU11" s="7" t="s">
        <v>26</v>
      </c>
      <c r="CY11" s="4" t="s">
        <v>50</v>
      </c>
      <c r="CZ11" s="5">
        <v>48</v>
      </c>
      <c r="DA11" s="6" t="s">
        <v>51</v>
      </c>
      <c r="DB11" s="6" t="s">
        <v>52</v>
      </c>
      <c r="DC11" s="6" t="s">
        <v>53</v>
      </c>
      <c r="DD11" s="6" t="s">
        <v>54</v>
      </c>
      <c r="DE11" s="6" t="s">
        <v>17</v>
      </c>
      <c r="DF11" s="6" t="s">
        <v>18</v>
      </c>
      <c r="DG11" s="6" t="s">
        <v>19</v>
      </c>
      <c r="DH11" s="6" t="s">
        <v>55</v>
      </c>
      <c r="DI11" s="6" t="s">
        <v>56</v>
      </c>
      <c r="DJ11" s="6" t="s">
        <v>21</v>
      </c>
      <c r="DK11" s="6" t="s">
        <v>57</v>
      </c>
      <c r="DL11" s="6" t="s">
        <v>58</v>
      </c>
      <c r="DM11" s="6" t="s">
        <v>24</v>
      </c>
      <c r="DN11" s="6" t="s">
        <v>25</v>
      </c>
      <c r="DO11" s="7" t="s">
        <v>26</v>
      </c>
    </row>
    <row r="12" spans="3:119" ht="15">
      <c r="C12" s="8">
        <v>300</v>
      </c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W12" s="8">
        <v>300</v>
      </c>
      <c r="X12" s="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Q12" s="8">
        <v>300</v>
      </c>
      <c r="AR12" s="9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K12" s="8">
        <v>300</v>
      </c>
      <c r="BL12" s="9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1"/>
      <c r="CE12" s="8">
        <v>300</v>
      </c>
      <c r="CF12" s="9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1"/>
      <c r="CY12" s="8">
        <v>300</v>
      </c>
      <c r="CZ12" s="9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1"/>
    </row>
    <row r="13" spans="3:119" ht="15">
      <c r="C13" s="12">
        <v>400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W13" s="12">
        <v>400</v>
      </c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5"/>
      <c r="AQ13" s="12">
        <v>400</v>
      </c>
      <c r="AR13" s="13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5"/>
      <c r="BK13" s="12">
        <v>400</v>
      </c>
      <c r="BL13" s="13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5"/>
      <c r="CE13" s="12">
        <v>400</v>
      </c>
      <c r="CF13" s="13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5"/>
      <c r="CY13" s="12">
        <v>400</v>
      </c>
      <c r="CZ13" s="13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5"/>
    </row>
    <row r="14" spans="3:119" ht="15">
      <c r="C14" s="12">
        <v>500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W14" s="12">
        <v>500</v>
      </c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  <c r="AQ14" s="12">
        <v>500</v>
      </c>
      <c r="AR14" s="13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K14" s="12">
        <v>500</v>
      </c>
      <c r="BL14" s="13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5"/>
      <c r="CE14" s="12">
        <v>500</v>
      </c>
      <c r="CF14" s="13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5"/>
      <c r="CY14" s="12">
        <v>500</v>
      </c>
      <c r="CZ14" s="13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5"/>
    </row>
    <row r="15" spans="3:119" ht="15">
      <c r="C15" s="12">
        <v>600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W15" s="12">
        <v>600</v>
      </c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5"/>
      <c r="AQ15" s="12">
        <v>600</v>
      </c>
      <c r="AR15" s="13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5"/>
      <c r="BK15" s="12">
        <v>600</v>
      </c>
      <c r="BL15" s="13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5"/>
      <c r="CE15" s="12">
        <v>600</v>
      </c>
      <c r="CF15" s="13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5"/>
      <c r="CY15" s="12">
        <v>600</v>
      </c>
      <c r="CZ15" s="13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5"/>
    </row>
    <row r="16" spans="3:119" ht="15">
      <c r="C16" s="12">
        <v>700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W16" s="12">
        <v>700</v>
      </c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  <c r="AQ16" s="12">
        <v>700</v>
      </c>
      <c r="AR16" s="13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K16" s="12">
        <v>700</v>
      </c>
      <c r="BL16" s="13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5"/>
      <c r="CE16" s="12">
        <v>700</v>
      </c>
      <c r="CF16" s="13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5"/>
      <c r="CY16" s="12">
        <v>700</v>
      </c>
      <c r="CZ16" s="13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5"/>
    </row>
    <row r="17" spans="3:119" ht="15">
      <c r="C17" s="12">
        <v>800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W17" s="12">
        <v>800</v>
      </c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5"/>
      <c r="AQ17" s="12">
        <v>800</v>
      </c>
      <c r="AR17" s="13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5"/>
      <c r="BK17" s="12">
        <v>800</v>
      </c>
      <c r="BL17" s="13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5"/>
      <c r="CE17" s="12">
        <v>800</v>
      </c>
      <c r="CF17" s="13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5"/>
      <c r="CY17" s="12">
        <v>800</v>
      </c>
      <c r="CZ17" s="13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5"/>
    </row>
    <row r="18" spans="3:119" ht="15">
      <c r="C18" s="12">
        <v>900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W18" s="12">
        <v>900</v>
      </c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5"/>
      <c r="AQ18" s="12">
        <v>900</v>
      </c>
      <c r="AR18" s="13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5"/>
      <c r="BK18" s="12">
        <v>900</v>
      </c>
      <c r="BL18" s="13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5"/>
      <c r="CE18" s="12">
        <v>900</v>
      </c>
      <c r="CF18" s="13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  <c r="CY18" s="12">
        <v>900</v>
      </c>
      <c r="CZ18" s="13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5"/>
    </row>
    <row r="19" spans="3:119" ht="15">
      <c r="C19" s="12">
        <v>1000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W19" s="12">
        <v>1000</v>
      </c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5"/>
      <c r="AQ19" s="12">
        <v>1000</v>
      </c>
      <c r="AR19" s="13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5"/>
      <c r="BK19" s="12">
        <v>1000</v>
      </c>
      <c r="BL19" s="13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5"/>
      <c r="CE19" s="12">
        <v>1000</v>
      </c>
      <c r="CF19" s="13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5"/>
      <c r="CY19" s="12">
        <v>1000</v>
      </c>
      <c r="CZ19" s="13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5"/>
    </row>
    <row r="20" spans="3:119" ht="15">
      <c r="C20" s="12">
        <v>2000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W20" s="12">
        <v>2000</v>
      </c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  <c r="AQ20" s="12">
        <v>2000</v>
      </c>
      <c r="AR20" s="13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5"/>
      <c r="BK20" s="12">
        <v>2000</v>
      </c>
      <c r="BL20" s="13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5"/>
      <c r="CE20" s="12">
        <v>2000</v>
      </c>
      <c r="CF20" s="13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5"/>
      <c r="CY20" s="12">
        <v>2000</v>
      </c>
      <c r="CZ20" s="13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5"/>
    </row>
    <row r="21" spans="3:119" ht="15">
      <c r="C21" s="12">
        <v>3000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W21" s="12">
        <v>3000</v>
      </c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5"/>
      <c r="AQ21" s="12">
        <v>3000</v>
      </c>
      <c r="AR21" s="13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5"/>
      <c r="BK21" s="12">
        <v>3000</v>
      </c>
      <c r="BL21" s="13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5"/>
      <c r="CE21" s="12">
        <v>3000</v>
      </c>
      <c r="CF21" s="13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5"/>
      <c r="CY21" s="12">
        <v>3000</v>
      </c>
      <c r="CZ21" s="13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5"/>
    </row>
    <row r="22" spans="3:119" ht="15">
      <c r="C22" s="12">
        <v>4000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W22" s="12">
        <v>4000</v>
      </c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5"/>
      <c r="AQ22" s="12">
        <v>4000</v>
      </c>
      <c r="AR22" s="13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5"/>
      <c r="BK22" s="12">
        <v>4000</v>
      </c>
      <c r="BL22" s="13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5"/>
      <c r="CE22" s="12">
        <v>4000</v>
      </c>
      <c r="CF22" s="13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5"/>
      <c r="CY22" s="12">
        <v>4000</v>
      </c>
      <c r="CZ22" s="13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5"/>
    </row>
    <row r="23" spans="3:119" ht="15">
      <c r="C23" s="16">
        <v>5000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W23" s="16">
        <v>5000</v>
      </c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Q23" s="16">
        <v>5000</v>
      </c>
      <c r="AR23" s="17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K23" s="16">
        <v>5000</v>
      </c>
      <c r="BL23" s="17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9"/>
      <c r="CE23" s="16">
        <v>5000</v>
      </c>
      <c r="CF23" s="17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9"/>
      <c r="CY23" s="16">
        <v>5000</v>
      </c>
      <c r="CZ23" s="17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9"/>
    </row>
    <row r="24" spans="3:119" ht="15">
      <c r="C24" s="12">
        <v>6000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W24" s="12">
        <v>6000</v>
      </c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5"/>
      <c r="AQ24" s="12">
        <v>6000</v>
      </c>
      <c r="AR24" s="13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K24" s="12">
        <v>6000</v>
      </c>
      <c r="BL24" s="13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5"/>
      <c r="CE24" s="12">
        <v>6000</v>
      </c>
      <c r="CF24" s="13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5"/>
      <c r="CY24" s="12">
        <v>6000</v>
      </c>
      <c r="CZ24" s="13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5"/>
    </row>
    <row r="25" spans="3:119" ht="15">
      <c r="C25" s="12">
        <v>7000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W25" s="12">
        <v>7000</v>
      </c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5"/>
      <c r="AQ25" s="12">
        <v>7000</v>
      </c>
      <c r="AR25" s="13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5"/>
      <c r="BK25" s="12">
        <v>7000</v>
      </c>
      <c r="BL25" s="13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5"/>
      <c r="CE25" s="12">
        <v>7000</v>
      </c>
      <c r="CF25" s="13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5"/>
      <c r="CY25" s="12">
        <v>7000</v>
      </c>
      <c r="CZ25" s="13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5"/>
    </row>
    <row r="26" spans="3:119" ht="15">
      <c r="C26" s="12">
        <v>8000</v>
      </c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W26" s="12">
        <v>8000</v>
      </c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5"/>
      <c r="AQ26" s="12">
        <v>8000</v>
      </c>
      <c r="AR26" s="1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5"/>
      <c r="BK26" s="12">
        <v>8000</v>
      </c>
      <c r="BL26" s="13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5"/>
      <c r="CE26" s="12">
        <v>8000</v>
      </c>
      <c r="CF26" s="13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5"/>
      <c r="CY26" s="12">
        <v>8000</v>
      </c>
      <c r="CZ26" s="13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5"/>
    </row>
    <row r="27" spans="3:119" ht="15">
      <c r="C27" s="12">
        <v>9000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W27" s="12">
        <v>9000</v>
      </c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5"/>
      <c r="AQ27" s="12">
        <v>9000</v>
      </c>
      <c r="AR27" s="13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5"/>
      <c r="BK27" s="12">
        <v>9000</v>
      </c>
      <c r="BL27" s="13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5"/>
      <c r="CE27" s="12">
        <v>9000</v>
      </c>
      <c r="CF27" s="13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5"/>
      <c r="CY27" s="12">
        <v>9000</v>
      </c>
      <c r="CZ27" s="13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5"/>
    </row>
    <row r="28" spans="3:119" ht="15.75" thickBot="1">
      <c r="C28" s="20">
        <v>10000</v>
      </c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  <c r="W28" s="20">
        <v>10000</v>
      </c>
      <c r="X28" s="21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Q28" s="20">
        <v>10000</v>
      </c>
      <c r="AR28" s="21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3"/>
      <c r="BK28" s="20">
        <v>10000</v>
      </c>
      <c r="BL28" s="21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3"/>
      <c r="CE28" s="20">
        <v>10000</v>
      </c>
      <c r="CF28" s="21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3"/>
      <c r="CY28" s="20">
        <v>10000</v>
      </c>
      <c r="CZ28" s="21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3"/>
    </row>
    <row r="29" spans="2:120" ht="50.1" customHeight="1" thickBot="1">
      <c r="B29" s="24" t="s">
        <v>32</v>
      </c>
      <c r="C29" s="25">
        <f aca="true" t="shared" si="0" ref="C29:S29">SUM(C12:C28)</f>
        <v>59200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9">
        <f>SUM(D29:S29)</f>
        <v>0</v>
      </c>
      <c r="V29" s="24" t="s">
        <v>32</v>
      </c>
      <c r="W29" s="25">
        <f aca="true" t="shared" si="1" ref="W29:AM29">SUM(W12:W28)</f>
        <v>59200</v>
      </c>
      <c r="X29" s="26">
        <f t="shared" si="1"/>
        <v>0</v>
      </c>
      <c r="Y29" s="26">
        <f t="shared" si="1"/>
        <v>0</v>
      </c>
      <c r="Z29" s="26">
        <f t="shared" si="1"/>
        <v>0</v>
      </c>
      <c r="AA29" s="26">
        <f t="shared" si="1"/>
        <v>0</v>
      </c>
      <c r="AB29" s="26">
        <f t="shared" si="1"/>
        <v>0</v>
      </c>
      <c r="AC29" s="26">
        <f t="shared" si="1"/>
        <v>0</v>
      </c>
      <c r="AD29" s="26">
        <f t="shared" si="1"/>
        <v>0</v>
      </c>
      <c r="AE29" s="26">
        <f t="shared" si="1"/>
        <v>0</v>
      </c>
      <c r="AF29" s="26">
        <f t="shared" si="1"/>
        <v>0</v>
      </c>
      <c r="AG29" s="26">
        <f t="shared" si="1"/>
        <v>0</v>
      </c>
      <c r="AH29" s="26">
        <f t="shared" si="1"/>
        <v>0</v>
      </c>
      <c r="AI29" s="26">
        <f t="shared" si="1"/>
        <v>0</v>
      </c>
      <c r="AJ29" s="26">
        <f t="shared" si="1"/>
        <v>0</v>
      </c>
      <c r="AK29" s="26">
        <f t="shared" si="1"/>
        <v>0</v>
      </c>
      <c r="AL29" s="26">
        <f t="shared" si="1"/>
        <v>0</v>
      </c>
      <c r="AM29" s="26">
        <f t="shared" si="1"/>
        <v>0</v>
      </c>
      <c r="AN29" s="29">
        <f>SUM(X29:AM29)</f>
        <v>0</v>
      </c>
      <c r="AP29" s="24" t="s">
        <v>59</v>
      </c>
      <c r="AQ29" s="25">
        <f aca="true" t="shared" si="2" ref="AQ29:BG29">SUM(AQ12:AQ28)</f>
        <v>59200</v>
      </c>
      <c r="AR29" s="26">
        <f t="shared" si="2"/>
        <v>0</v>
      </c>
      <c r="AS29" s="26">
        <f t="shared" si="2"/>
        <v>0</v>
      </c>
      <c r="AT29" s="26">
        <f t="shared" si="2"/>
        <v>0</v>
      </c>
      <c r="AU29" s="26">
        <f t="shared" si="2"/>
        <v>0</v>
      </c>
      <c r="AV29" s="26">
        <f t="shared" si="2"/>
        <v>0</v>
      </c>
      <c r="AW29" s="26">
        <f t="shared" si="2"/>
        <v>0</v>
      </c>
      <c r="AX29" s="26">
        <f t="shared" si="2"/>
        <v>0</v>
      </c>
      <c r="AY29" s="26">
        <f t="shared" si="2"/>
        <v>0</v>
      </c>
      <c r="AZ29" s="26">
        <f t="shared" si="2"/>
        <v>0</v>
      </c>
      <c r="BA29" s="26">
        <f t="shared" si="2"/>
        <v>0</v>
      </c>
      <c r="BB29" s="26">
        <f t="shared" si="2"/>
        <v>0</v>
      </c>
      <c r="BC29" s="26">
        <f t="shared" si="2"/>
        <v>0</v>
      </c>
      <c r="BD29" s="26">
        <f t="shared" si="2"/>
        <v>0</v>
      </c>
      <c r="BE29" s="26">
        <f t="shared" si="2"/>
        <v>0</v>
      </c>
      <c r="BF29" s="26">
        <f t="shared" si="2"/>
        <v>0</v>
      </c>
      <c r="BG29" s="26">
        <f t="shared" si="2"/>
        <v>0</v>
      </c>
      <c r="BH29" s="29">
        <f>SUM(AR29:BG29)</f>
        <v>0</v>
      </c>
      <c r="BJ29" s="24" t="s">
        <v>32</v>
      </c>
      <c r="BK29" s="25">
        <f aca="true" t="shared" si="3" ref="BK29:CA29">SUM(BK12:BK28)</f>
        <v>59200</v>
      </c>
      <c r="BL29" s="26">
        <f t="shared" si="3"/>
        <v>0</v>
      </c>
      <c r="BM29" s="26">
        <f t="shared" si="3"/>
        <v>0</v>
      </c>
      <c r="BN29" s="26">
        <f t="shared" si="3"/>
        <v>0</v>
      </c>
      <c r="BO29" s="26">
        <f t="shared" si="3"/>
        <v>0</v>
      </c>
      <c r="BP29" s="26">
        <f t="shared" si="3"/>
        <v>0</v>
      </c>
      <c r="BQ29" s="26">
        <f t="shared" si="3"/>
        <v>0</v>
      </c>
      <c r="BR29" s="26">
        <f t="shared" si="3"/>
        <v>0</v>
      </c>
      <c r="BS29" s="26">
        <f t="shared" si="3"/>
        <v>0</v>
      </c>
      <c r="BT29" s="26">
        <f t="shared" si="3"/>
        <v>0</v>
      </c>
      <c r="BU29" s="26">
        <f t="shared" si="3"/>
        <v>0</v>
      </c>
      <c r="BV29" s="26">
        <f t="shared" si="3"/>
        <v>0</v>
      </c>
      <c r="BW29" s="26">
        <f t="shared" si="3"/>
        <v>0</v>
      </c>
      <c r="BX29" s="26">
        <f t="shared" si="3"/>
        <v>0</v>
      </c>
      <c r="BY29" s="26">
        <f t="shared" si="3"/>
        <v>0</v>
      </c>
      <c r="BZ29" s="26">
        <f t="shared" si="3"/>
        <v>0</v>
      </c>
      <c r="CA29" s="26">
        <f t="shared" si="3"/>
        <v>0</v>
      </c>
      <c r="CB29" s="29">
        <f>SUM(BL29:CA29)</f>
        <v>0</v>
      </c>
      <c r="CD29" s="24" t="s">
        <v>60</v>
      </c>
      <c r="CE29" s="25">
        <f aca="true" t="shared" si="4" ref="CE29:CU29">SUM(CE12:CE28)</f>
        <v>59200</v>
      </c>
      <c r="CF29" s="26">
        <f t="shared" si="4"/>
        <v>0</v>
      </c>
      <c r="CG29" s="26">
        <f t="shared" si="4"/>
        <v>0</v>
      </c>
      <c r="CH29" s="26">
        <f t="shared" si="4"/>
        <v>0</v>
      </c>
      <c r="CI29" s="26">
        <f t="shared" si="4"/>
        <v>0</v>
      </c>
      <c r="CJ29" s="26">
        <f t="shared" si="4"/>
        <v>0</v>
      </c>
      <c r="CK29" s="26">
        <f t="shared" si="4"/>
        <v>0</v>
      </c>
      <c r="CL29" s="26">
        <f t="shared" si="4"/>
        <v>0</v>
      </c>
      <c r="CM29" s="26">
        <f t="shared" si="4"/>
        <v>0</v>
      </c>
      <c r="CN29" s="26">
        <f t="shared" si="4"/>
        <v>0</v>
      </c>
      <c r="CO29" s="26">
        <f t="shared" si="4"/>
        <v>0</v>
      </c>
      <c r="CP29" s="26">
        <f t="shared" si="4"/>
        <v>0</v>
      </c>
      <c r="CQ29" s="26">
        <f t="shared" si="4"/>
        <v>0</v>
      </c>
      <c r="CR29" s="26">
        <f t="shared" si="4"/>
        <v>0</v>
      </c>
      <c r="CS29" s="26">
        <f t="shared" si="4"/>
        <v>0</v>
      </c>
      <c r="CT29" s="26">
        <f t="shared" si="4"/>
        <v>0</v>
      </c>
      <c r="CU29" s="26">
        <f t="shared" si="4"/>
        <v>0</v>
      </c>
      <c r="CV29" s="29">
        <f>SUM(CF29:CU29)</f>
        <v>0</v>
      </c>
      <c r="CX29" s="24" t="s">
        <v>32</v>
      </c>
      <c r="CY29" s="25">
        <f aca="true" t="shared" si="5" ref="CY29:DO29">SUM(CY12:CY28)</f>
        <v>59200</v>
      </c>
      <c r="CZ29" s="26">
        <f t="shared" si="5"/>
        <v>0</v>
      </c>
      <c r="DA29" s="26">
        <f t="shared" si="5"/>
        <v>0</v>
      </c>
      <c r="DB29" s="26">
        <f t="shared" si="5"/>
        <v>0</v>
      </c>
      <c r="DC29" s="26">
        <f t="shared" si="5"/>
        <v>0</v>
      </c>
      <c r="DD29" s="26">
        <f t="shared" si="5"/>
        <v>0</v>
      </c>
      <c r="DE29" s="26">
        <f t="shared" si="5"/>
        <v>0</v>
      </c>
      <c r="DF29" s="26">
        <f t="shared" si="5"/>
        <v>0</v>
      </c>
      <c r="DG29" s="26">
        <f t="shared" si="5"/>
        <v>0</v>
      </c>
      <c r="DH29" s="26">
        <f t="shared" si="5"/>
        <v>0</v>
      </c>
      <c r="DI29" s="26">
        <f t="shared" si="5"/>
        <v>0</v>
      </c>
      <c r="DJ29" s="26">
        <f t="shared" si="5"/>
        <v>0</v>
      </c>
      <c r="DK29" s="26">
        <f t="shared" si="5"/>
        <v>0</v>
      </c>
      <c r="DL29" s="26">
        <f t="shared" si="5"/>
        <v>0</v>
      </c>
      <c r="DM29" s="26">
        <f t="shared" si="5"/>
        <v>0</v>
      </c>
      <c r="DN29" s="26">
        <f t="shared" si="5"/>
        <v>0</v>
      </c>
      <c r="DO29" s="26">
        <f t="shared" si="5"/>
        <v>0</v>
      </c>
      <c r="DP29" s="29">
        <f>SUM(CZ29:DO29)</f>
        <v>0</v>
      </c>
    </row>
    <row r="30" spans="8:120" ht="19.5" thickBot="1">
      <c r="H30" s="56" t="s">
        <v>33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31">
        <f>T29/C29</f>
        <v>0</v>
      </c>
      <c r="AB30" s="56" t="s">
        <v>33</v>
      </c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  <c r="AN30" s="31">
        <f>AN29/W29</f>
        <v>0</v>
      </c>
      <c r="AV30" s="56" t="s">
        <v>33</v>
      </c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8"/>
      <c r="BH30" s="31">
        <f>BH29/AQ29</f>
        <v>0</v>
      </c>
      <c r="BP30" s="56" t="s">
        <v>33</v>
      </c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8"/>
      <c r="CB30" s="31">
        <f>CB29/BK29</f>
        <v>0</v>
      </c>
      <c r="CJ30" s="56" t="s">
        <v>33</v>
      </c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8"/>
      <c r="CV30" s="31">
        <f>CV29/CE29</f>
        <v>0</v>
      </c>
      <c r="DD30" s="56" t="s">
        <v>33</v>
      </c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8"/>
      <c r="DP30" s="31">
        <f>DP29/CY29</f>
        <v>0</v>
      </c>
    </row>
    <row r="33" spans="3:104" ht="18.75">
      <c r="C33" s="1" t="s">
        <v>2</v>
      </c>
      <c r="D33" s="1" t="s">
        <v>34</v>
      </c>
      <c r="W33" s="1" t="s">
        <v>2</v>
      </c>
      <c r="X33" s="1" t="s">
        <v>34</v>
      </c>
      <c r="AQ33" s="1" t="s">
        <v>2</v>
      </c>
      <c r="AR33" s="1" t="s">
        <v>34</v>
      </c>
      <c r="BK33" s="1" t="s">
        <v>2</v>
      </c>
      <c r="BL33" s="1" t="s">
        <v>34</v>
      </c>
      <c r="CE33" s="1" t="s">
        <v>2</v>
      </c>
      <c r="CF33" s="1" t="s">
        <v>34</v>
      </c>
      <c r="CY33" s="1" t="s">
        <v>2</v>
      </c>
      <c r="CZ33" s="1" t="s">
        <v>34</v>
      </c>
    </row>
    <row r="34" spans="3:104" ht="18.75">
      <c r="C34" s="1" t="s">
        <v>39</v>
      </c>
      <c r="D34" s="1" t="s">
        <v>61</v>
      </c>
      <c r="W34" s="1" t="s">
        <v>39</v>
      </c>
      <c r="X34" s="1" t="s">
        <v>61</v>
      </c>
      <c r="AQ34" s="1" t="s">
        <v>39</v>
      </c>
      <c r="AR34" s="1" t="s">
        <v>61</v>
      </c>
      <c r="BK34" s="1" t="s">
        <v>39</v>
      </c>
      <c r="BL34" s="1" t="s">
        <v>61</v>
      </c>
      <c r="CE34" s="1" t="s">
        <v>39</v>
      </c>
      <c r="CF34" s="1" t="s">
        <v>61</v>
      </c>
      <c r="CY34" s="1" t="s">
        <v>39</v>
      </c>
      <c r="CZ34" s="1" t="s">
        <v>61</v>
      </c>
    </row>
    <row r="35" spans="3:104" ht="15">
      <c r="C35" s="2" t="s">
        <v>6</v>
      </c>
      <c r="D35" t="s">
        <v>41</v>
      </c>
      <c r="W35" s="2" t="s">
        <v>6</v>
      </c>
      <c r="X35" t="s">
        <v>41</v>
      </c>
      <c r="AQ35" s="2" t="s">
        <v>6</v>
      </c>
      <c r="AR35" t="s">
        <v>42</v>
      </c>
      <c r="BK35" s="2" t="s">
        <v>6</v>
      </c>
      <c r="BL35" t="s">
        <v>42</v>
      </c>
      <c r="CE35" s="2" t="s">
        <v>6</v>
      </c>
      <c r="CF35" t="s">
        <v>43</v>
      </c>
      <c r="CY35" s="2" t="s">
        <v>6</v>
      </c>
      <c r="CZ35" t="s">
        <v>43</v>
      </c>
    </row>
    <row r="36" spans="3:104" ht="15">
      <c r="C36" s="2" t="s">
        <v>9</v>
      </c>
      <c r="D36" t="s">
        <v>10</v>
      </c>
      <c r="W36" s="2" t="s">
        <v>9</v>
      </c>
      <c r="X36" t="s">
        <v>44</v>
      </c>
      <c r="AQ36" s="2" t="s">
        <v>9</v>
      </c>
      <c r="AR36" t="s">
        <v>45</v>
      </c>
      <c r="BK36" s="2" t="s">
        <v>9</v>
      </c>
      <c r="BL36" t="s">
        <v>46</v>
      </c>
      <c r="CE36" s="2" t="s">
        <v>9</v>
      </c>
      <c r="CF36" t="s">
        <v>47</v>
      </c>
      <c r="CY36" s="2" t="s">
        <v>9</v>
      </c>
      <c r="CZ36" t="s">
        <v>48</v>
      </c>
    </row>
    <row r="37" spans="3:104" ht="15">
      <c r="C37" s="2" t="s">
        <v>49</v>
      </c>
      <c r="D37" s="3">
        <v>300</v>
      </c>
      <c r="W37" s="2" t="s">
        <v>49</v>
      </c>
      <c r="X37" s="3">
        <v>300</v>
      </c>
      <c r="AQ37" s="2" t="s">
        <v>49</v>
      </c>
      <c r="AR37" s="3">
        <v>300</v>
      </c>
      <c r="BK37" s="2" t="s">
        <v>49</v>
      </c>
      <c r="BL37" s="3">
        <v>300</v>
      </c>
      <c r="CE37" s="2" t="s">
        <v>49</v>
      </c>
      <c r="CF37" s="3">
        <v>300</v>
      </c>
      <c r="CY37" s="2" t="s">
        <v>49</v>
      </c>
      <c r="CZ37" s="3">
        <v>300</v>
      </c>
    </row>
    <row r="38" spans="3:104" ht="15">
      <c r="C38" s="2" t="s">
        <v>15</v>
      </c>
      <c r="D38" s="3">
        <v>48</v>
      </c>
      <c r="W38" s="2" t="s">
        <v>15</v>
      </c>
      <c r="X38" s="3">
        <v>48</v>
      </c>
      <c r="AQ38" s="2" t="s">
        <v>15</v>
      </c>
      <c r="AR38" s="3">
        <v>48</v>
      </c>
      <c r="BK38" s="2" t="s">
        <v>15</v>
      </c>
      <c r="BL38" s="3">
        <v>48</v>
      </c>
      <c r="CE38" s="2" t="s">
        <v>15</v>
      </c>
      <c r="CF38" s="3">
        <v>48</v>
      </c>
      <c r="CY38" s="2" t="s">
        <v>15</v>
      </c>
      <c r="CZ38" s="3">
        <v>48</v>
      </c>
    </row>
    <row r="39" ht="15.75" thickBot="1"/>
    <row r="40" spans="3:119" ht="48" customHeight="1" thickBot="1">
      <c r="C40" s="4" t="s">
        <v>50</v>
      </c>
      <c r="D40" s="5">
        <v>48</v>
      </c>
      <c r="E40" s="6" t="s">
        <v>51</v>
      </c>
      <c r="F40" s="6" t="s">
        <v>52</v>
      </c>
      <c r="G40" s="6" t="s">
        <v>53</v>
      </c>
      <c r="H40" s="6" t="s">
        <v>54</v>
      </c>
      <c r="I40" s="6" t="s">
        <v>17</v>
      </c>
      <c r="J40" s="6" t="s">
        <v>18</v>
      </c>
      <c r="K40" s="6" t="s">
        <v>19</v>
      </c>
      <c r="L40" s="6" t="s">
        <v>55</v>
      </c>
      <c r="M40" s="6" t="s">
        <v>56</v>
      </c>
      <c r="N40" s="6" t="s">
        <v>21</v>
      </c>
      <c r="O40" s="6" t="s">
        <v>57</v>
      </c>
      <c r="P40" s="6" t="s">
        <v>58</v>
      </c>
      <c r="Q40" s="6" t="s">
        <v>24</v>
      </c>
      <c r="R40" s="6" t="s">
        <v>25</v>
      </c>
      <c r="S40" s="7" t="s">
        <v>26</v>
      </c>
      <c r="W40" s="4" t="s">
        <v>50</v>
      </c>
      <c r="X40" s="5">
        <v>48</v>
      </c>
      <c r="Y40" s="6" t="s">
        <v>51</v>
      </c>
      <c r="Z40" s="6" t="s">
        <v>52</v>
      </c>
      <c r="AA40" s="6" t="s">
        <v>53</v>
      </c>
      <c r="AB40" s="6" t="s">
        <v>54</v>
      </c>
      <c r="AC40" s="6" t="s">
        <v>17</v>
      </c>
      <c r="AD40" s="6" t="s">
        <v>18</v>
      </c>
      <c r="AE40" s="6" t="s">
        <v>19</v>
      </c>
      <c r="AF40" s="6" t="s">
        <v>55</v>
      </c>
      <c r="AG40" s="6" t="s">
        <v>56</v>
      </c>
      <c r="AH40" s="6" t="s">
        <v>21</v>
      </c>
      <c r="AI40" s="6" t="s">
        <v>57</v>
      </c>
      <c r="AJ40" s="6" t="s">
        <v>58</v>
      </c>
      <c r="AK40" s="6" t="s">
        <v>24</v>
      </c>
      <c r="AL40" s="6" t="s">
        <v>25</v>
      </c>
      <c r="AM40" s="7" t="s">
        <v>26</v>
      </c>
      <c r="AQ40" s="4" t="s">
        <v>50</v>
      </c>
      <c r="AR40" s="5">
        <v>48</v>
      </c>
      <c r="AS40" s="6" t="s">
        <v>51</v>
      </c>
      <c r="AT40" s="6" t="s">
        <v>52</v>
      </c>
      <c r="AU40" s="6" t="s">
        <v>53</v>
      </c>
      <c r="AV40" s="6" t="s">
        <v>54</v>
      </c>
      <c r="AW40" s="6" t="s">
        <v>17</v>
      </c>
      <c r="AX40" s="6" t="s">
        <v>18</v>
      </c>
      <c r="AY40" s="6" t="s">
        <v>19</v>
      </c>
      <c r="AZ40" s="6" t="s">
        <v>55</v>
      </c>
      <c r="BA40" s="6" t="s">
        <v>56</v>
      </c>
      <c r="BB40" s="6" t="s">
        <v>21</v>
      </c>
      <c r="BC40" s="6" t="s">
        <v>57</v>
      </c>
      <c r="BD40" s="6" t="s">
        <v>58</v>
      </c>
      <c r="BE40" s="6" t="s">
        <v>24</v>
      </c>
      <c r="BF40" s="6" t="s">
        <v>25</v>
      </c>
      <c r="BG40" s="7" t="s">
        <v>26</v>
      </c>
      <c r="BK40" s="4" t="s">
        <v>50</v>
      </c>
      <c r="BL40" s="5">
        <v>48</v>
      </c>
      <c r="BM40" s="6" t="s">
        <v>51</v>
      </c>
      <c r="BN40" s="6" t="s">
        <v>52</v>
      </c>
      <c r="BO40" s="6" t="s">
        <v>53</v>
      </c>
      <c r="BP40" s="6" t="s">
        <v>54</v>
      </c>
      <c r="BQ40" s="6" t="s">
        <v>17</v>
      </c>
      <c r="BR40" s="6" t="s">
        <v>18</v>
      </c>
      <c r="BS40" s="6" t="s">
        <v>19</v>
      </c>
      <c r="BT40" s="6" t="s">
        <v>55</v>
      </c>
      <c r="BU40" s="6" t="s">
        <v>56</v>
      </c>
      <c r="BV40" s="6" t="s">
        <v>21</v>
      </c>
      <c r="BW40" s="6" t="s">
        <v>57</v>
      </c>
      <c r="BX40" s="6" t="s">
        <v>58</v>
      </c>
      <c r="BY40" s="6" t="s">
        <v>24</v>
      </c>
      <c r="BZ40" s="6" t="s">
        <v>25</v>
      </c>
      <c r="CA40" s="7" t="s">
        <v>26</v>
      </c>
      <c r="CE40" s="4" t="s">
        <v>50</v>
      </c>
      <c r="CF40" s="5">
        <v>48</v>
      </c>
      <c r="CG40" s="6" t="s">
        <v>51</v>
      </c>
      <c r="CH40" s="6" t="s">
        <v>52</v>
      </c>
      <c r="CI40" s="6" t="s">
        <v>53</v>
      </c>
      <c r="CJ40" s="6" t="s">
        <v>54</v>
      </c>
      <c r="CK40" s="6" t="s">
        <v>17</v>
      </c>
      <c r="CL40" s="6" t="s">
        <v>18</v>
      </c>
      <c r="CM40" s="6" t="s">
        <v>19</v>
      </c>
      <c r="CN40" s="6" t="s">
        <v>55</v>
      </c>
      <c r="CO40" s="6" t="s">
        <v>56</v>
      </c>
      <c r="CP40" s="6" t="s">
        <v>21</v>
      </c>
      <c r="CQ40" s="6" t="s">
        <v>57</v>
      </c>
      <c r="CR40" s="6" t="s">
        <v>58</v>
      </c>
      <c r="CS40" s="6" t="s">
        <v>24</v>
      </c>
      <c r="CT40" s="6" t="s">
        <v>25</v>
      </c>
      <c r="CU40" s="7" t="s">
        <v>26</v>
      </c>
      <c r="CY40" s="4" t="s">
        <v>50</v>
      </c>
      <c r="CZ40" s="5">
        <v>48</v>
      </c>
      <c r="DA40" s="6" t="s">
        <v>51</v>
      </c>
      <c r="DB40" s="6" t="s">
        <v>52</v>
      </c>
      <c r="DC40" s="6" t="s">
        <v>53</v>
      </c>
      <c r="DD40" s="6" t="s">
        <v>54</v>
      </c>
      <c r="DE40" s="6" t="s">
        <v>17</v>
      </c>
      <c r="DF40" s="6" t="s">
        <v>18</v>
      </c>
      <c r="DG40" s="6" t="s">
        <v>19</v>
      </c>
      <c r="DH40" s="6" t="s">
        <v>55</v>
      </c>
      <c r="DI40" s="6" t="s">
        <v>56</v>
      </c>
      <c r="DJ40" s="6" t="s">
        <v>21</v>
      </c>
      <c r="DK40" s="6" t="s">
        <v>57</v>
      </c>
      <c r="DL40" s="6" t="s">
        <v>58</v>
      </c>
      <c r="DM40" s="6" t="s">
        <v>24</v>
      </c>
      <c r="DN40" s="6" t="s">
        <v>25</v>
      </c>
      <c r="DO40" s="7" t="s">
        <v>26</v>
      </c>
    </row>
    <row r="41" spans="3:119" ht="15">
      <c r="C41" s="8">
        <v>300</v>
      </c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W41" s="8">
        <v>300</v>
      </c>
      <c r="X41" s="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1"/>
      <c r="AQ41" s="8">
        <v>300</v>
      </c>
      <c r="AR41" s="9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1"/>
      <c r="BK41" s="8">
        <v>300</v>
      </c>
      <c r="BL41" s="9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1"/>
      <c r="CE41" s="8">
        <v>300</v>
      </c>
      <c r="CF41" s="9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1"/>
      <c r="CY41" s="8">
        <v>300</v>
      </c>
      <c r="CZ41" s="9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1"/>
    </row>
    <row r="42" spans="3:119" ht="15">
      <c r="C42" s="12">
        <v>400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W42" s="12">
        <v>400</v>
      </c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5"/>
      <c r="AQ42" s="12">
        <v>400</v>
      </c>
      <c r="AR42" s="13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5"/>
      <c r="BK42" s="12">
        <v>400</v>
      </c>
      <c r="BL42" s="13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5"/>
      <c r="CE42" s="12">
        <v>400</v>
      </c>
      <c r="CF42" s="13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5"/>
      <c r="CY42" s="12">
        <v>400</v>
      </c>
      <c r="CZ42" s="13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5"/>
    </row>
    <row r="43" spans="3:119" ht="15">
      <c r="C43" s="12">
        <v>500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W43" s="12">
        <v>500</v>
      </c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5"/>
      <c r="AQ43" s="12">
        <v>500</v>
      </c>
      <c r="AR43" s="13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5"/>
      <c r="BK43" s="12">
        <v>500</v>
      </c>
      <c r="BL43" s="13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5"/>
      <c r="CE43" s="12">
        <v>500</v>
      </c>
      <c r="CF43" s="13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5"/>
      <c r="CY43" s="12">
        <v>500</v>
      </c>
      <c r="CZ43" s="13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5"/>
    </row>
    <row r="44" spans="3:119" ht="15">
      <c r="C44" s="12">
        <v>600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W44" s="12">
        <v>600</v>
      </c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5"/>
      <c r="AQ44" s="12">
        <v>600</v>
      </c>
      <c r="AR44" s="13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5"/>
      <c r="BK44" s="12">
        <v>600</v>
      </c>
      <c r="BL44" s="13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5"/>
      <c r="CE44" s="12">
        <v>600</v>
      </c>
      <c r="CF44" s="13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5"/>
      <c r="CY44" s="12">
        <v>600</v>
      </c>
      <c r="CZ44" s="13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5"/>
    </row>
    <row r="45" spans="3:119" ht="15">
      <c r="C45" s="12">
        <v>700</v>
      </c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W45" s="12">
        <v>700</v>
      </c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5"/>
      <c r="AQ45" s="12">
        <v>700</v>
      </c>
      <c r="AR45" s="13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5"/>
      <c r="BK45" s="12">
        <v>700</v>
      </c>
      <c r="BL45" s="13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5"/>
      <c r="CE45" s="12">
        <v>700</v>
      </c>
      <c r="CF45" s="13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5"/>
      <c r="CY45" s="12">
        <v>700</v>
      </c>
      <c r="CZ45" s="13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5"/>
    </row>
    <row r="46" spans="3:119" ht="15">
      <c r="C46" s="12">
        <v>800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W46" s="12">
        <v>800</v>
      </c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5"/>
      <c r="AQ46" s="12">
        <v>800</v>
      </c>
      <c r="AR46" s="13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5"/>
      <c r="BK46" s="12">
        <v>800</v>
      </c>
      <c r="BL46" s="13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5"/>
      <c r="CE46" s="12">
        <v>800</v>
      </c>
      <c r="CF46" s="13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5"/>
      <c r="CY46" s="12">
        <v>800</v>
      </c>
      <c r="CZ46" s="13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5"/>
    </row>
    <row r="47" spans="3:119" ht="15">
      <c r="C47" s="12">
        <v>900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W47" s="12">
        <v>900</v>
      </c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5"/>
      <c r="AQ47" s="12">
        <v>900</v>
      </c>
      <c r="AR47" s="13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5"/>
      <c r="BK47" s="12">
        <v>900</v>
      </c>
      <c r="BL47" s="13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5"/>
      <c r="CE47" s="12">
        <v>900</v>
      </c>
      <c r="CF47" s="13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5"/>
      <c r="CY47" s="12">
        <v>900</v>
      </c>
      <c r="CZ47" s="13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5"/>
    </row>
    <row r="48" spans="3:119" ht="15">
      <c r="C48" s="12">
        <v>1000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W48" s="12">
        <v>1000</v>
      </c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5"/>
      <c r="AQ48" s="12">
        <v>1000</v>
      </c>
      <c r="AR48" s="13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5"/>
      <c r="BK48" s="12">
        <v>1000</v>
      </c>
      <c r="BL48" s="13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5"/>
      <c r="CE48" s="12">
        <v>1000</v>
      </c>
      <c r="CF48" s="13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5"/>
      <c r="CY48" s="12">
        <v>1000</v>
      </c>
      <c r="CZ48" s="13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5"/>
    </row>
    <row r="49" spans="3:119" ht="15">
      <c r="C49" s="12">
        <v>2000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W49" s="12">
        <v>2000</v>
      </c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5"/>
      <c r="AQ49" s="12">
        <v>2000</v>
      </c>
      <c r="AR49" s="13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5"/>
      <c r="BK49" s="12">
        <v>2000</v>
      </c>
      <c r="BL49" s="13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5"/>
      <c r="CE49" s="12">
        <v>2000</v>
      </c>
      <c r="CF49" s="13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5"/>
      <c r="CY49" s="12">
        <v>2000</v>
      </c>
      <c r="CZ49" s="13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5"/>
    </row>
    <row r="50" spans="3:119" ht="15">
      <c r="C50" s="12">
        <v>3000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W50" s="12">
        <v>3000</v>
      </c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5"/>
      <c r="AQ50" s="12">
        <v>3000</v>
      </c>
      <c r="AR50" s="13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5"/>
      <c r="BK50" s="12">
        <v>3000</v>
      </c>
      <c r="BL50" s="13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5"/>
      <c r="CE50" s="12">
        <v>3000</v>
      </c>
      <c r="CF50" s="13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5"/>
      <c r="CY50" s="12">
        <v>3000</v>
      </c>
      <c r="CZ50" s="13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5"/>
    </row>
    <row r="51" spans="3:119" ht="15">
      <c r="C51" s="12">
        <v>4000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  <c r="W51" s="12">
        <v>4000</v>
      </c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5"/>
      <c r="AQ51" s="12">
        <v>4000</v>
      </c>
      <c r="AR51" s="13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5"/>
      <c r="BK51" s="12">
        <v>4000</v>
      </c>
      <c r="BL51" s="13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5"/>
      <c r="CE51" s="12">
        <v>4000</v>
      </c>
      <c r="CF51" s="13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5"/>
      <c r="CY51" s="12">
        <v>4000</v>
      </c>
      <c r="CZ51" s="13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5"/>
    </row>
    <row r="52" spans="3:119" ht="15">
      <c r="C52" s="16">
        <v>5000</v>
      </c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W52" s="16">
        <v>5000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9"/>
      <c r="AQ52" s="16">
        <v>5000</v>
      </c>
      <c r="AR52" s="17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9"/>
      <c r="BK52" s="16">
        <v>5000</v>
      </c>
      <c r="BL52" s="17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9"/>
      <c r="CE52" s="16">
        <v>5000</v>
      </c>
      <c r="CF52" s="17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9"/>
      <c r="CY52" s="16">
        <v>5000</v>
      </c>
      <c r="CZ52" s="17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9"/>
    </row>
    <row r="53" spans="3:119" ht="15">
      <c r="C53" s="12">
        <v>6000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  <c r="W53" s="12">
        <v>6000</v>
      </c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5"/>
      <c r="AQ53" s="12">
        <v>6000</v>
      </c>
      <c r="AR53" s="13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5"/>
      <c r="BK53" s="12">
        <v>6000</v>
      </c>
      <c r="BL53" s="13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5"/>
      <c r="CE53" s="12">
        <v>6000</v>
      </c>
      <c r="CF53" s="13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5"/>
      <c r="CY53" s="12">
        <v>6000</v>
      </c>
      <c r="CZ53" s="13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5"/>
    </row>
    <row r="54" spans="3:119" ht="15">
      <c r="C54" s="12">
        <v>7000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W54" s="12">
        <v>7000</v>
      </c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5"/>
      <c r="AQ54" s="12">
        <v>7000</v>
      </c>
      <c r="AR54" s="13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5"/>
      <c r="BK54" s="12">
        <v>7000</v>
      </c>
      <c r="BL54" s="13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5"/>
      <c r="CE54" s="12">
        <v>7000</v>
      </c>
      <c r="CF54" s="13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5"/>
      <c r="CY54" s="12">
        <v>7000</v>
      </c>
      <c r="CZ54" s="13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5"/>
    </row>
    <row r="55" spans="3:119" ht="15">
      <c r="C55" s="12">
        <v>8000</v>
      </c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  <c r="W55" s="12">
        <v>8000</v>
      </c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5"/>
      <c r="AQ55" s="12">
        <v>8000</v>
      </c>
      <c r="AR55" s="13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5"/>
      <c r="BK55" s="12">
        <v>8000</v>
      </c>
      <c r="BL55" s="13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5"/>
      <c r="CE55" s="12">
        <v>8000</v>
      </c>
      <c r="CF55" s="13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5"/>
      <c r="CY55" s="12">
        <v>8000</v>
      </c>
      <c r="CZ55" s="13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5"/>
    </row>
    <row r="56" spans="3:119" ht="15">
      <c r="C56" s="12">
        <v>9000</v>
      </c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/>
      <c r="W56" s="12">
        <v>9000</v>
      </c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5"/>
      <c r="AQ56" s="12">
        <v>9000</v>
      </c>
      <c r="AR56" s="13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5"/>
      <c r="BK56" s="12">
        <v>9000</v>
      </c>
      <c r="BL56" s="13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5"/>
      <c r="CE56" s="12">
        <v>9000</v>
      </c>
      <c r="CF56" s="13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5"/>
      <c r="CY56" s="12">
        <v>9000</v>
      </c>
      <c r="CZ56" s="13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5"/>
    </row>
    <row r="57" spans="3:119" ht="15.75" thickBot="1">
      <c r="C57" s="20">
        <v>10000</v>
      </c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W57" s="20">
        <v>10000</v>
      </c>
      <c r="X57" s="21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3"/>
      <c r="AQ57" s="20">
        <v>10000</v>
      </c>
      <c r="AR57" s="21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3"/>
      <c r="BK57" s="20">
        <v>10000</v>
      </c>
      <c r="BL57" s="21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3"/>
      <c r="CE57" s="20">
        <v>10000</v>
      </c>
      <c r="CF57" s="21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3"/>
      <c r="CY57" s="20">
        <v>10000</v>
      </c>
      <c r="CZ57" s="21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3"/>
    </row>
    <row r="58" spans="2:120" ht="61.5" thickBot="1">
      <c r="B58" s="24" t="s">
        <v>32</v>
      </c>
      <c r="C58" s="25">
        <f aca="true" t="shared" si="6" ref="C58:S58">SUM(C41:C57)</f>
        <v>59200</v>
      </c>
      <c r="D58" s="26">
        <f t="shared" si="6"/>
        <v>0</v>
      </c>
      <c r="E58" s="26">
        <f t="shared" si="6"/>
        <v>0</v>
      </c>
      <c r="F58" s="26">
        <f t="shared" si="6"/>
        <v>0</v>
      </c>
      <c r="G58" s="26">
        <f t="shared" si="6"/>
        <v>0</v>
      </c>
      <c r="H58" s="26">
        <f t="shared" si="6"/>
        <v>0</v>
      </c>
      <c r="I58" s="26">
        <f t="shared" si="6"/>
        <v>0</v>
      </c>
      <c r="J58" s="26">
        <f t="shared" si="6"/>
        <v>0</v>
      </c>
      <c r="K58" s="26">
        <f t="shared" si="6"/>
        <v>0</v>
      </c>
      <c r="L58" s="26">
        <f t="shared" si="6"/>
        <v>0</v>
      </c>
      <c r="M58" s="26">
        <f t="shared" si="6"/>
        <v>0</v>
      </c>
      <c r="N58" s="26">
        <f t="shared" si="6"/>
        <v>0</v>
      </c>
      <c r="O58" s="26">
        <f t="shared" si="6"/>
        <v>0</v>
      </c>
      <c r="P58" s="26">
        <f t="shared" si="6"/>
        <v>0</v>
      </c>
      <c r="Q58" s="26">
        <f t="shared" si="6"/>
        <v>0</v>
      </c>
      <c r="R58" s="26">
        <f t="shared" si="6"/>
        <v>0</v>
      </c>
      <c r="S58" s="26">
        <f t="shared" si="6"/>
        <v>0</v>
      </c>
      <c r="T58" s="29">
        <f>SUM(D58:S58)</f>
        <v>0</v>
      </c>
      <c r="V58" s="24" t="s">
        <v>32</v>
      </c>
      <c r="W58" s="25">
        <f aca="true" t="shared" si="7" ref="W58:AM58">SUM(W41:W57)</f>
        <v>59200</v>
      </c>
      <c r="X58" s="26">
        <f t="shared" si="7"/>
        <v>0</v>
      </c>
      <c r="Y58" s="26">
        <f t="shared" si="7"/>
        <v>0</v>
      </c>
      <c r="Z58" s="26">
        <f t="shared" si="7"/>
        <v>0</v>
      </c>
      <c r="AA58" s="26">
        <f t="shared" si="7"/>
        <v>0</v>
      </c>
      <c r="AB58" s="26">
        <f t="shared" si="7"/>
        <v>0</v>
      </c>
      <c r="AC58" s="26">
        <f t="shared" si="7"/>
        <v>0</v>
      </c>
      <c r="AD58" s="26">
        <f t="shared" si="7"/>
        <v>0</v>
      </c>
      <c r="AE58" s="26">
        <f t="shared" si="7"/>
        <v>0</v>
      </c>
      <c r="AF58" s="26">
        <f t="shared" si="7"/>
        <v>0</v>
      </c>
      <c r="AG58" s="26">
        <f t="shared" si="7"/>
        <v>0</v>
      </c>
      <c r="AH58" s="26">
        <f t="shared" si="7"/>
        <v>0</v>
      </c>
      <c r="AI58" s="26">
        <f t="shared" si="7"/>
        <v>0</v>
      </c>
      <c r="AJ58" s="26">
        <f t="shared" si="7"/>
        <v>0</v>
      </c>
      <c r="AK58" s="26">
        <f t="shared" si="7"/>
        <v>0</v>
      </c>
      <c r="AL58" s="26">
        <f t="shared" si="7"/>
        <v>0</v>
      </c>
      <c r="AM58" s="26">
        <f t="shared" si="7"/>
        <v>0</v>
      </c>
      <c r="AN58" s="29">
        <f>SUM(X58:AM58)</f>
        <v>0</v>
      </c>
      <c r="AP58" s="24" t="s">
        <v>59</v>
      </c>
      <c r="AQ58" s="25">
        <f aca="true" t="shared" si="8" ref="AQ58:BG58">SUM(AQ41:AQ57)</f>
        <v>59200</v>
      </c>
      <c r="AR58" s="26">
        <f t="shared" si="8"/>
        <v>0</v>
      </c>
      <c r="AS58" s="26">
        <f t="shared" si="8"/>
        <v>0</v>
      </c>
      <c r="AT58" s="26">
        <f t="shared" si="8"/>
        <v>0</v>
      </c>
      <c r="AU58" s="26">
        <f t="shared" si="8"/>
        <v>0</v>
      </c>
      <c r="AV58" s="26">
        <f t="shared" si="8"/>
        <v>0</v>
      </c>
      <c r="AW58" s="26">
        <f t="shared" si="8"/>
        <v>0</v>
      </c>
      <c r="AX58" s="26">
        <f t="shared" si="8"/>
        <v>0</v>
      </c>
      <c r="AY58" s="26">
        <f t="shared" si="8"/>
        <v>0</v>
      </c>
      <c r="AZ58" s="26">
        <f t="shared" si="8"/>
        <v>0</v>
      </c>
      <c r="BA58" s="26">
        <f t="shared" si="8"/>
        <v>0</v>
      </c>
      <c r="BB58" s="26">
        <f t="shared" si="8"/>
        <v>0</v>
      </c>
      <c r="BC58" s="26">
        <f t="shared" si="8"/>
        <v>0</v>
      </c>
      <c r="BD58" s="26">
        <f t="shared" si="8"/>
        <v>0</v>
      </c>
      <c r="BE58" s="26">
        <f t="shared" si="8"/>
        <v>0</v>
      </c>
      <c r="BF58" s="26">
        <f t="shared" si="8"/>
        <v>0</v>
      </c>
      <c r="BG58" s="26">
        <f t="shared" si="8"/>
        <v>0</v>
      </c>
      <c r="BH58" s="29">
        <f>SUM(AR58:BG58)</f>
        <v>0</v>
      </c>
      <c r="BJ58" s="24" t="s">
        <v>32</v>
      </c>
      <c r="BK58" s="25">
        <f aca="true" t="shared" si="9" ref="BK58:CA58">SUM(BK41:BK57)</f>
        <v>59200</v>
      </c>
      <c r="BL58" s="26">
        <f t="shared" si="9"/>
        <v>0</v>
      </c>
      <c r="BM58" s="26">
        <f t="shared" si="9"/>
        <v>0</v>
      </c>
      <c r="BN58" s="26">
        <f t="shared" si="9"/>
        <v>0</v>
      </c>
      <c r="BO58" s="26">
        <f t="shared" si="9"/>
        <v>0</v>
      </c>
      <c r="BP58" s="26">
        <f t="shared" si="9"/>
        <v>0</v>
      </c>
      <c r="BQ58" s="26">
        <f t="shared" si="9"/>
        <v>0</v>
      </c>
      <c r="BR58" s="26">
        <f t="shared" si="9"/>
        <v>0</v>
      </c>
      <c r="BS58" s="26">
        <f t="shared" si="9"/>
        <v>0</v>
      </c>
      <c r="BT58" s="26">
        <f t="shared" si="9"/>
        <v>0</v>
      </c>
      <c r="BU58" s="26">
        <f t="shared" si="9"/>
        <v>0</v>
      </c>
      <c r="BV58" s="26">
        <f t="shared" si="9"/>
        <v>0</v>
      </c>
      <c r="BW58" s="26">
        <f t="shared" si="9"/>
        <v>0</v>
      </c>
      <c r="BX58" s="26">
        <f t="shared" si="9"/>
        <v>0</v>
      </c>
      <c r="BY58" s="26">
        <f t="shared" si="9"/>
        <v>0</v>
      </c>
      <c r="BZ58" s="26">
        <f t="shared" si="9"/>
        <v>0</v>
      </c>
      <c r="CA58" s="26">
        <f t="shared" si="9"/>
        <v>0</v>
      </c>
      <c r="CB58" s="29">
        <f>SUM(BL58:CA58)</f>
        <v>0</v>
      </c>
      <c r="CD58" s="24" t="s">
        <v>32</v>
      </c>
      <c r="CE58" s="25">
        <f aca="true" t="shared" si="10" ref="CE58:CU58">SUM(CE41:CE57)</f>
        <v>59200</v>
      </c>
      <c r="CF58" s="26">
        <f t="shared" si="10"/>
        <v>0</v>
      </c>
      <c r="CG58" s="26">
        <f t="shared" si="10"/>
        <v>0</v>
      </c>
      <c r="CH58" s="26">
        <f t="shared" si="10"/>
        <v>0</v>
      </c>
      <c r="CI58" s="26">
        <f t="shared" si="10"/>
        <v>0</v>
      </c>
      <c r="CJ58" s="26">
        <f t="shared" si="10"/>
        <v>0</v>
      </c>
      <c r="CK58" s="26">
        <f t="shared" si="10"/>
        <v>0</v>
      </c>
      <c r="CL58" s="26">
        <f t="shared" si="10"/>
        <v>0</v>
      </c>
      <c r="CM58" s="26">
        <f t="shared" si="10"/>
        <v>0</v>
      </c>
      <c r="CN58" s="26">
        <f t="shared" si="10"/>
        <v>0</v>
      </c>
      <c r="CO58" s="26">
        <f t="shared" si="10"/>
        <v>0</v>
      </c>
      <c r="CP58" s="26">
        <f t="shared" si="10"/>
        <v>0</v>
      </c>
      <c r="CQ58" s="26">
        <f t="shared" si="10"/>
        <v>0</v>
      </c>
      <c r="CR58" s="26">
        <f t="shared" si="10"/>
        <v>0</v>
      </c>
      <c r="CS58" s="26">
        <f t="shared" si="10"/>
        <v>0</v>
      </c>
      <c r="CT58" s="26">
        <f t="shared" si="10"/>
        <v>0</v>
      </c>
      <c r="CU58" s="26">
        <f t="shared" si="10"/>
        <v>0</v>
      </c>
      <c r="CV58" s="29">
        <f>SUM(CF58:CU58)</f>
        <v>0</v>
      </c>
      <c r="CX58" s="24" t="s">
        <v>32</v>
      </c>
      <c r="CY58" s="25">
        <f aca="true" t="shared" si="11" ref="CY58:DO58">SUM(CY41:CY57)</f>
        <v>59200</v>
      </c>
      <c r="CZ58" s="26">
        <f t="shared" si="11"/>
        <v>0</v>
      </c>
      <c r="DA58" s="26">
        <f t="shared" si="11"/>
        <v>0</v>
      </c>
      <c r="DB58" s="26">
        <f t="shared" si="11"/>
        <v>0</v>
      </c>
      <c r="DC58" s="26">
        <f t="shared" si="11"/>
        <v>0</v>
      </c>
      <c r="DD58" s="26">
        <f t="shared" si="11"/>
        <v>0</v>
      </c>
      <c r="DE58" s="26">
        <f t="shared" si="11"/>
        <v>0</v>
      </c>
      <c r="DF58" s="26">
        <f t="shared" si="11"/>
        <v>0</v>
      </c>
      <c r="DG58" s="26">
        <f t="shared" si="11"/>
        <v>0</v>
      </c>
      <c r="DH58" s="26">
        <f t="shared" si="11"/>
        <v>0</v>
      </c>
      <c r="DI58" s="26">
        <f t="shared" si="11"/>
        <v>0</v>
      </c>
      <c r="DJ58" s="26">
        <f t="shared" si="11"/>
        <v>0</v>
      </c>
      <c r="DK58" s="26">
        <f t="shared" si="11"/>
        <v>0</v>
      </c>
      <c r="DL58" s="26">
        <f t="shared" si="11"/>
        <v>0</v>
      </c>
      <c r="DM58" s="26">
        <f t="shared" si="11"/>
        <v>0</v>
      </c>
      <c r="DN58" s="26">
        <f t="shared" si="11"/>
        <v>0</v>
      </c>
      <c r="DO58" s="26">
        <f t="shared" si="11"/>
        <v>0</v>
      </c>
      <c r="DP58" s="29">
        <f>SUM(CZ58:DO58)</f>
        <v>0</v>
      </c>
    </row>
    <row r="59" spans="8:120" ht="19.5" thickBot="1">
      <c r="H59" s="56" t="s">
        <v>33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  <c r="T59" s="31">
        <f>T58/C58</f>
        <v>0</v>
      </c>
      <c r="AB59" s="56" t="s">
        <v>33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8"/>
      <c r="AN59" s="31">
        <f>AN58/W58</f>
        <v>0</v>
      </c>
      <c r="AV59" s="56" t="s">
        <v>33</v>
      </c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8"/>
      <c r="BH59" s="31">
        <f>BH58/AQ58</f>
        <v>0</v>
      </c>
      <c r="BP59" s="56" t="s">
        <v>33</v>
      </c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8"/>
      <c r="CB59" s="31">
        <f>CB58/BK58</f>
        <v>0</v>
      </c>
      <c r="CJ59" s="56" t="s">
        <v>33</v>
      </c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8"/>
      <c r="CV59" s="31">
        <f>CV58/CE58</f>
        <v>0</v>
      </c>
      <c r="DD59" s="56" t="s">
        <v>33</v>
      </c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8"/>
      <c r="DP59" s="31">
        <f>DP58/CY58</f>
        <v>0</v>
      </c>
    </row>
    <row r="62" spans="3:104" ht="18.75">
      <c r="C62" s="1" t="s">
        <v>2</v>
      </c>
      <c r="D62" s="1" t="s">
        <v>35</v>
      </c>
      <c r="W62" s="1" t="s">
        <v>2</v>
      </c>
      <c r="X62" s="1" t="s">
        <v>35</v>
      </c>
      <c r="AQ62" s="1" t="s">
        <v>2</v>
      </c>
      <c r="AR62" s="1" t="s">
        <v>35</v>
      </c>
      <c r="BK62" s="1" t="s">
        <v>2</v>
      </c>
      <c r="BL62" s="1" t="s">
        <v>35</v>
      </c>
      <c r="CE62" s="1" t="s">
        <v>2</v>
      </c>
      <c r="CF62" s="1" t="s">
        <v>35</v>
      </c>
      <c r="CY62" s="1" t="s">
        <v>2</v>
      </c>
      <c r="CZ62" s="1" t="s">
        <v>35</v>
      </c>
    </row>
    <row r="63" spans="3:104" ht="18.75">
      <c r="C63" s="1" t="s">
        <v>39</v>
      </c>
      <c r="D63" s="1" t="s">
        <v>61</v>
      </c>
      <c r="W63" s="1" t="s">
        <v>39</v>
      </c>
      <c r="X63" s="1" t="s">
        <v>61</v>
      </c>
      <c r="AQ63" s="1" t="s">
        <v>39</v>
      </c>
      <c r="AR63" s="1" t="s">
        <v>61</v>
      </c>
      <c r="BK63" s="1" t="s">
        <v>39</v>
      </c>
      <c r="BL63" s="1" t="s">
        <v>61</v>
      </c>
      <c r="CE63" s="1" t="s">
        <v>39</v>
      </c>
      <c r="CF63" s="1" t="s">
        <v>61</v>
      </c>
      <c r="CY63" s="1" t="s">
        <v>39</v>
      </c>
      <c r="CZ63" s="1" t="s">
        <v>61</v>
      </c>
    </row>
    <row r="64" spans="3:104" ht="15">
      <c r="C64" s="2" t="s">
        <v>6</v>
      </c>
      <c r="D64" t="s">
        <v>41</v>
      </c>
      <c r="W64" s="2" t="s">
        <v>6</v>
      </c>
      <c r="X64" t="s">
        <v>41</v>
      </c>
      <c r="AQ64" s="2" t="s">
        <v>6</v>
      </c>
      <c r="AR64" t="s">
        <v>42</v>
      </c>
      <c r="BK64" s="2" t="s">
        <v>6</v>
      </c>
      <c r="BL64" t="s">
        <v>42</v>
      </c>
      <c r="CE64" s="2" t="s">
        <v>6</v>
      </c>
      <c r="CF64" t="s">
        <v>43</v>
      </c>
      <c r="CY64" s="2" t="s">
        <v>6</v>
      </c>
      <c r="CZ64" t="s">
        <v>43</v>
      </c>
    </row>
    <row r="65" spans="3:104" ht="15">
      <c r="C65" s="2" t="s">
        <v>9</v>
      </c>
      <c r="D65" t="s">
        <v>10</v>
      </c>
      <c r="W65" s="2" t="s">
        <v>9</v>
      </c>
      <c r="X65" t="s">
        <v>44</v>
      </c>
      <c r="AQ65" s="2" t="s">
        <v>9</v>
      </c>
      <c r="AR65" t="s">
        <v>45</v>
      </c>
      <c r="BK65" s="2" t="s">
        <v>9</v>
      </c>
      <c r="BL65" t="s">
        <v>46</v>
      </c>
      <c r="CE65" s="2" t="s">
        <v>9</v>
      </c>
      <c r="CF65" t="s">
        <v>47</v>
      </c>
      <c r="CY65" s="2" t="s">
        <v>9</v>
      </c>
      <c r="CZ65" t="s">
        <v>48</v>
      </c>
    </row>
    <row r="66" spans="3:104" ht="15">
      <c r="C66" s="2" t="s">
        <v>49</v>
      </c>
      <c r="D66" s="3">
        <v>300</v>
      </c>
      <c r="W66" s="2" t="s">
        <v>49</v>
      </c>
      <c r="X66" s="3">
        <v>300</v>
      </c>
      <c r="AQ66" s="2" t="s">
        <v>49</v>
      </c>
      <c r="AR66" s="3">
        <v>300</v>
      </c>
      <c r="BK66" s="2" t="s">
        <v>49</v>
      </c>
      <c r="BL66" s="3">
        <v>300</v>
      </c>
      <c r="CE66" s="2" t="s">
        <v>49</v>
      </c>
      <c r="CF66" s="3">
        <v>300</v>
      </c>
      <c r="CY66" s="2" t="s">
        <v>49</v>
      </c>
      <c r="CZ66" s="3">
        <v>300</v>
      </c>
    </row>
    <row r="67" spans="3:104" ht="15">
      <c r="C67" s="2" t="s">
        <v>15</v>
      </c>
      <c r="D67" s="3">
        <v>48</v>
      </c>
      <c r="W67" s="2" t="s">
        <v>15</v>
      </c>
      <c r="X67" s="3">
        <v>48</v>
      </c>
      <c r="AQ67" s="2" t="s">
        <v>15</v>
      </c>
      <c r="AR67" s="3">
        <v>48</v>
      </c>
      <c r="BK67" s="2" t="s">
        <v>15</v>
      </c>
      <c r="BL67" s="3">
        <v>48</v>
      </c>
      <c r="CE67" s="2" t="s">
        <v>15</v>
      </c>
      <c r="CF67" s="3">
        <v>48</v>
      </c>
      <c r="CY67" s="2" t="s">
        <v>15</v>
      </c>
      <c r="CZ67" s="3">
        <v>48</v>
      </c>
    </row>
    <row r="68" ht="15.75" thickBot="1"/>
    <row r="69" spans="3:119" ht="48" customHeight="1" thickBot="1">
      <c r="C69" s="4" t="s">
        <v>50</v>
      </c>
      <c r="D69" s="5">
        <v>48</v>
      </c>
      <c r="E69" s="6" t="s">
        <v>51</v>
      </c>
      <c r="F69" s="6" t="s">
        <v>52</v>
      </c>
      <c r="G69" s="6" t="s">
        <v>53</v>
      </c>
      <c r="H69" s="6" t="s">
        <v>54</v>
      </c>
      <c r="I69" s="6" t="s">
        <v>17</v>
      </c>
      <c r="J69" s="6" t="s">
        <v>18</v>
      </c>
      <c r="K69" s="6" t="s">
        <v>19</v>
      </c>
      <c r="L69" s="6" t="s">
        <v>55</v>
      </c>
      <c r="M69" s="6" t="s">
        <v>56</v>
      </c>
      <c r="N69" s="6" t="s">
        <v>21</v>
      </c>
      <c r="O69" s="6" t="s">
        <v>57</v>
      </c>
      <c r="P69" s="6" t="s">
        <v>58</v>
      </c>
      <c r="Q69" s="6" t="s">
        <v>24</v>
      </c>
      <c r="R69" s="6" t="s">
        <v>25</v>
      </c>
      <c r="S69" s="7" t="s">
        <v>26</v>
      </c>
      <c r="W69" s="4" t="s">
        <v>50</v>
      </c>
      <c r="X69" s="5">
        <v>48</v>
      </c>
      <c r="Y69" s="6" t="s">
        <v>51</v>
      </c>
      <c r="Z69" s="6" t="s">
        <v>52</v>
      </c>
      <c r="AA69" s="6" t="s">
        <v>53</v>
      </c>
      <c r="AB69" s="6" t="s">
        <v>54</v>
      </c>
      <c r="AC69" s="6" t="s">
        <v>17</v>
      </c>
      <c r="AD69" s="6" t="s">
        <v>18</v>
      </c>
      <c r="AE69" s="6" t="s">
        <v>19</v>
      </c>
      <c r="AF69" s="6" t="s">
        <v>55</v>
      </c>
      <c r="AG69" s="6" t="s">
        <v>56</v>
      </c>
      <c r="AH69" s="6" t="s">
        <v>21</v>
      </c>
      <c r="AI69" s="6" t="s">
        <v>57</v>
      </c>
      <c r="AJ69" s="6" t="s">
        <v>58</v>
      </c>
      <c r="AK69" s="6" t="s">
        <v>24</v>
      </c>
      <c r="AL69" s="6" t="s">
        <v>25</v>
      </c>
      <c r="AM69" s="7" t="s">
        <v>26</v>
      </c>
      <c r="AQ69" s="4" t="s">
        <v>50</v>
      </c>
      <c r="AR69" s="5">
        <v>48</v>
      </c>
      <c r="AS69" s="6" t="s">
        <v>51</v>
      </c>
      <c r="AT69" s="6" t="s">
        <v>52</v>
      </c>
      <c r="AU69" s="6" t="s">
        <v>53</v>
      </c>
      <c r="AV69" s="6" t="s">
        <v>54</v>
      </c>
      <c r="AW69" s="6" t="s">
        <v>17</v>
      </c>
      <c r="AX69" s="6" t="s">
        <v>18</v>
      </c>
      <c r="AY69" s="6" t="s">
        <v>19</v>
      </c>
      <c r="AZ69" s="6" t="s">
        <v>55</v>
      </c>
      <c r="BA69" s="6" t="s">
        <v>56</v>
      </c>
      <c r="BB69" s="6" t="s">
        <v>21</v>
      </c>
      <c r="BC69" s="6" t="s">
        <v>57</v>
      </c>
      <c r="BD69" s="6" t="s">
        <v>58</v>
      </c>
      <c r="BE69" s="6" t="s">
        <v>24</v>
      </c>
      <c r="BF69" s="6" t="s">
        <v>25</v>
      </c>
      <c r="BG69" s="7" t="s">
        <v>26</v>
      </c>
      <c r="BK69" s="4" t="s">
        <v>50</v>
      </c>
      <c r="BL69" s="5">
        <v>48</v>
      </c>
      <c r="BM69" s="6" t="s">
        <v>51</v>
      </c>
      <c r="BN69" s="6" t="s">
        <v>52</v>
      </c>
      <c r="BO69" s="6" t="s">
        <v>53</v>
      </c>
      <c r="BP69" s="6" t="s">
        <v>54</v>
      </c>
      <c r="BQ69" s="6" t="s">
        <v>17</v>
      </c>
      <c r="BR69" s="6" t="s">
        <v>18</v>
      </c>
      <c r="BS69" s="6" t="s">
        <v>19</v>
      </c>
      <c r="BT69" s="6" t="s">
        <v>55</v>
      </c>
      <c r="BU69" s="6" t="s">
        <v>56</v>
      </c>
      <c r="BV69" s="6" t="s">
        <v>21</v>
      </c>
      <c r="BW69" s="6" t="s">
        <v>57</v>
      </c>
      <c r="BX69" s="6" t="s">
        <v>58</v>
      </c>
      <c r="BY69" s="6" t="s">
        <v>24</v>
      </c>
      <c r="BZ69" s="6" t="s">
        <v>25</v>
      </c>
      <c r="CA69" s="7" t="s">
        <v>26</v>
      </c>
      <c r="CE69" s="4" t="s">
        <v>50</v>
      </c>
      <c r="CF69" s="5">
        <v>48</v>
      </c>
      <c r="CG69" s="6" t="s">
        <v>51</v>
      </c>
      <c r="CH69" s="6" t="s">
        <v>52</v>
      </c>
      <c r="CI69" s="6" t="s">
        <v>53</v>
      </c>
      <c r="CJ69" s="6" t="s">
        <v>54</v>
      </c>
      <c r="CK69" s="6" t="s">
        <v>17</v>
      </c>
      <c r="CL69" s="6" t="s">
        <v>18</v>
      </c>
      <c r="CM69" s="6" t="s">
        <v>19</v>
      </c>
      <c r="CN69" s="6" t="s">
        <v>55</v>
      </c>
      <c r="CO69" s="6" t="s">
        <v>56</v>
      </c>
      <c r="CP69" s="6" t="s">
        <v>21</v>
      </c>
      <c r="CQ69" s="6" t="s">
        <v>57</v>
      </c>
      <c r="CR69" s="6" t="s">
        <v>58</v>
      </c>
      <c r="CS69" s="6" t="s">
        <v>24</v>
      </c>
      <c r="CT69" s="6" t="s">
        <v>25</v>
      </c>
      <c r="CU69" s="7" t="s">
        <v>26</v>
      </c>
      <c r="CY69" s="4" t="s">
        <v>50</v>
      </c>
      <c r="CZ69" s="5">
        <v>48</v>
      </c>
      <c r="DA69" s="6" t="s">
        <v>51</v>
      </c>
      <c r="DB69" s="6" t="s">
        <v>52</v>
      </c>
      <c r="DC69" s="6" t="s">
        <v>53</v>
      </c>
      <c r="DD69" s="6" t="s">
        <v>54</v>
      </c>
      <c r="DE69" s="6" t="s">
        <v>17</v>
      </c>
      <c r="DF69" s="6" t="s">
        <v>18</v>
      </c>
      <c r="DG69" s="6" t="s">
        <v>19</v>
      </c>
      <c r="DH69" s="6" t="s">
        <v>55</v>
      </c>
      <c r="DI69" s="6" t="s">
        <v>56</v>
      </c>
      <c r="DJ69" s="6" t="s">
        <v>21</v>
      </c>
      <c r="DK69" s="6" t="s">
        <v>57</v>
      </c>
      <c r="DL69" s="6" t="s">
        <v>58</v>
      </c>
      <c r="DM69" s="6" t="s">
        <v>24</v>
      </c>
      <c r="DN69" s="6" t="s">
        <v>25</v>
      </c>
      <c r="DO69" s="7" t="s">
        <v>26</v>
      </c>
    </row>
    <row r="70" spans="3:119" ht="15">
      <c r="C70" s="8">
        <v>300</v>
      </c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W70" s="8">
        <v>300</v>
      </c>
      <c r="X70" s="9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1"/>
      <c r="AQ70" s="8">
        <v>300</v>
      </c>
      <c r="AR70" s="9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1"/>
      <c r="BK70" s="8">
        <v>300</v>
      </c>
      <c r="BL70" s="9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1"/>
      <c r="CE70" s="8">
        <v>300</v>
      </c>
      <c r="CF70" s="9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1"/>
      <c r="CY70" s="8">
        <v>300</v>
      </c>
      <c r="CZ70" s="9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1"/>
    </row>
    <row r="71" spans="3:119" ht="15">
      <c r="C71" s="12">
        <v>400</v>
      </c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W71" s="12">
        <v>400</v>
      </c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5"/>
      <c r="AQ71" s="12">
        <v>400</v>
      </c>
      <c r="AR71" s="13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5"/>
      <c r="BK71" s="12">
        <v>400</v>
      </c>
      <c r="BL71" s="13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5"/>
      <c r="CE71" s="12">
        <v>400</v>
      </c>
      <c r="CF71" s="13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5"/>
      <c r="CY71" s="12">
        <v>400</v>
      </c>
      <c r="CZ71" s="13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5"/>
    </row>
    <row r="72" spans="3:119" ht="15">
      <c r="C72" s="12">
        <v>500</v>
      </c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W72" s="12">
        <v>500</v>
      </c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5"/>
      <c r="AQ72" s="12">
        <v>500</v>
      </c>
      <c r="AR72" s="13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5"/>
      <c r="BK72" s="12">
        <v>500</v>
      </c>
      <c r="BL72" s="13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5"/>
      <c r="CE72" s="12">
        <v>500</v>
      </c>
      <c r="CF72" s="13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5"/>
      <c r="CY72" s="12">
        <v>500</v>
      </c>
      <c r="CZ72" s="13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5"/>
    </row>
    <row r="73" spans="3:119" ht="15">
      <c r="C73" s="12">
        <v>600</v>
      </c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W73" s="12">
        <v>600</v>
      </c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5"/>
      <c r="AQ73" s="12">
        <v>600</v>
      </c>
      <c r="AR73" s="13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5"/>
      <c r="BK73" s="12">
        <v>600</v>
      </c>
      <c r="BL73" s="13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5"/>
      <c r="CE73" s="12">
        <v>600</v>
      </c>
      <c r="CF73" s="13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5"/>
      <c r="CY73" s="12">
        <v>600</v>
      </c>
      <c r="CZ73" s="13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5"/>
    </row>
    <row r="74" spans="3:119" ht="15">
      <c r="C74" s="12">
        <v>700</v>
      </c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W74" s="12">
        <v>700</v>
      </c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5"/>
      <c r="AQ74" s="12">
        <v>700</v>
      </c>
      <c r="AR74" s="13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5"/>
      <c r="BK74" s="12">
        <v>700</v>
      </c>
      <c r="BL74" s="13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5"/>
      <c r="CE74" s="12">
        <v>700</v>
      </c>
      <c r="CF74" s="13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5"/>
      <c r="CY74" s="12">
        <v>700</v>
      </c>
      <c r="CZ74" s="13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5"/>
    </row>
    <row r="75" spans="3:119" ht="15">
      <c r="C75" s="12">
        <v>800</v>
      </c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W75" s="12">
        <v>800</v>
      </c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5"/>
      <c r="AQ75" s="12">
        <v>800</v>
      </c>
      <c r="AR75" s="13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5"/>
      <c r="BK75" s="12">
        <v>800</v>
      </c>
      <c r="BL75" s="13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5"/>
      <c r="CE75" s="12">
        <v>800</v>
      </c>
      <c r="CF75" s="13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5"/>
      <c r="CY75" s="12">
        <v>800</v>
      </c>
      <c r="CZ75" s="13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5"/>
    </row>
    <row r="76" spans="3:119" ht="15">
      <c r="C76" s="12">
        <v>900</v>
      </c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W76" s="12">
        <v>900</v>
      </c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5"/>
      <c r="AQ76" s="12">
        <v>900</v>
      </c>
      <c r="AR76" s="13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5"/>
      <c r="BK76" s="12">
        <v>900</v>
      </c>
      <c r="BL76" s="13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5"/>
      <c r="CE76" s="12">
        <v>900</v>
      </c>
      <c r="CF76" s="13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5"/>
      <c r="CY76" s="12">
        <v>900</v>
      </c>
      <c r="CZ76" s="13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5"/>
    </row>
    <row r="77" spans="3:119" ht="15">
      <c r="C77" s="12">
        <v>1000</v>
      </c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W77" s="12">
        <v>1000</v>
      </c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5"/>
      <c r="AQ77" s="12">
        <v>1000</v>
      </c>
      <c r="AR77" s="13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5"/>
      <c r="BK77" s="12">
        <v>1000</v>
      </c>
      <c r="BL77" s="13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5"/>
      <c r="CE77" s="12">
        <v>1000</v>
      </c>
      <c r="CF77" s="13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5"/>
      <c r="CY77" s="12">
        <v>1000</v>
      </c>
      <c r="CZ77" s="13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5"/>
    </row>
    <row r="78" spans="3:119" ht="15">
      <c r="C78" s="12">
        <v>2000</v>
      </c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W78" s="12">
        <v>2000</v>
      </c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5"/>
      <c r="AQ78" s="12">
        <v>2000</v>
      </c>
      <c r="AR78" s="13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5"/>
      <c r="BK78" s="12">
        <v>2000</v>
      </c>
      <c r="BL78" s="13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5"/>
      <c r="CE78" s="12">
        <v>2000</v>
      </c>
      <c r="CF78" s="13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5"/>
      <c r="CY78" s="12">
        <v>2000</v>
      </c>
      <c r="CZ78" s="13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5"/>
    </row>
    <row r="79" spans="3:119" ht="15">
      <c r="C79" s="12">
        <v>3000</v>
      </c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5"/>
      <c r="W79" s="12">
        <v>3000</v>
      </c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5"/>
      <c r="AQ79" s="12">
        <v>3000</v>
      </c>
      <c r="AR79" s="13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5"/>
      <c r="BK79" s="12">
        <v>3000</v>
      </c>
      <c r="BL79" s="13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5"/>
      <c r="CE79" s="12">
        <v>3000</v>
      </c>
      <c r="CF79" s="13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5"/>
      <c r="CY79" s="12">
        <v>3000</v>
      </c>
      <c r="CZ79" s="13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5"/>
    </row>
    <row r="80" spans="3:119" ht="15">
      <c r="C80" s="12">
        <v>4000</v>
      </c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/>
      <c r="W80" s="12">
        <v>4000</v>
      </c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5"/>
      <c r="AQ80" s="12">
        <v>4000</v>
      </c>
      <c r="AR80" s="13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5"/>
      <c r="BK80" s="12">
        <v>4000</v>
      </c>
      <c r="BL80" s="13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5"/>
      <c r="CE80" s="12">
        <v>4000</v>
      </c>
      <c r="CF80" s="13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5"/>
      <c r="CY80" s="12">
        <v>4000</v>
      </c>
      <c r="CZ80" s="13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5"/>
    </row>
    <row r="81" spans="3:119" ht="15">
      <c r="C81" s="16">
        <v>5000</v>
      </c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W81" s="16">
        <v>5000</v>
      </c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9"/>
      <c r="AQ81" s="16">
        <v>5000</v>
      </c>
      <c r="AR81" s="17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9"/>
      <c r="BK81" s="16">
        <v>5000</v>
      </c>
      <c r="BL81" s="17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9"/>
      <c r="CE81" s="16">
        <v>5000</v>
      </c>
      <c r="CF81" s="17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9"/>
      <c r="CY81" s="16">
        <v>5000</v>
      </c>
      <c r="CZ81" s="17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9"/>
    </row>
    <row r="82" spans="3:119" ht="15">
      <c r="C82" s="12">
        <v>6000</v>
      </c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W82" s="12">
        <v>6000</v>
      </c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5"/>
      <c r="AQ82" s="12">
        <v>6000</v>
      </c>
      <c r="AR82" s="13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5"/>
      <c r="BK82" s="12">
        <v>6000</v>
      </c>
      <c r="BL82" s="13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5"/>
      <c r="CE82" s="12">
        <v>6000</v>
      </c>
      <c r="CF82" s="13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5"/>
      <c r="CY82" s="12">
        <v>6000</v>
      </c>
      <c r="CZ82" s="13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5"/>
    </row>
    <row r="83" spans="3:119" ht="15">
      <c r="C83" s="12">
        <v>7000</v>
      </c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W83" s="12">
        <v>7000</v>
      </c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5"/>
      <c r="AQ83" s="12">
        <v>7000</v>
      </c>
      <c r="AR83" s="13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5"/>
      <c r="BK83" s="12">
        <v>7000</v>
      </c>
      <c r="BL83" s="13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5"/>
      <c r="CE83" s="12">
        <v>7000</v>
      </c>
      <c r="CF83" s="13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5"/>
      <c r="CY83" s="12">
        <v>7000</v>
      </c>
      <c r="CZ83" s="13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5"/>
    </row>
    <row r="84" spans="3:119" ht="15">
      <c r="C84" s="12">
        <v>8000</v>
      </c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W84" s="12">
        <v>8000</v>
      </c>
      <c r="X84" s="13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5"/>
      <c r="AQ84" s="12">
        <v>8000</v>
      </c>
      <c r="AR84" s="13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5"/>
      <c r="BK84" s="12">
        <v>8000</v>
      </c>
      <c r="BL84" s="13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5"/>
      <c r="CE84" s="12">
        <v>8000</v>
      </c>
      <c r="CF84" s="13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5"/>
      <c r="CY84" s="12">
        <v>8000</v>
      </c>
      <c r="CZ84" s="13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5"/>
    </row>
    <row r="85" spans="3:119" ht="15">
      <c r="C85" s="12">
        <v>9000</v>
      </c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5"/>
      <c r="W85" s="12">
        <v>9000</v>
      </c>
      <c r="X85" s="13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5"/>
      <c r="AQ85" s="12">
        <v>9000</v>
      </c>
      <c r="AR85" s="13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5"/>
      <c r="BK85" s="12">
        <v>9000</v>
      </c>
      <c r="BL85" s="13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5"/>
      <c r="CE85" s="12">
        <v>9000</v>
      </c>
      <c r="CF85" s="13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5"/>
      <c r="CY85" s="12">
        <v>9000</v>
      </c>
      <c r="CZ85" s="13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5"/>
    </row>
    <row r="86" spans="3:119" ht="15.75" thickBot="1">
      <c r="C86" s="20">
        <v>10000</v>
      </c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3"/>
      <c r="W86" s="20">
        <v>10000</v>
      </c>
      <c r="X86" s="21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3"/>
      <c r="AQ86" s="20">
        <v>10000</v>
      </c>
      <c r="AR86" s="21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3"/>
      <c r="BK86" s="20">
        <v>10000</v>
      </c>
      <c r="BL86" s="21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3"/>
      <c r="CE86" s="20">
        <v>10000</v>
      </c>
      <c r="CF86" s="21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3"/>
      <c r="CY86" s="20">
        <v>10000</v>
      </c>
      <c r="CZ86" s="21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3"/>
    </row>
    <row r="87" spans="2:120" ht="61.5" thickBot="1">
      <c r="B87" s="24" t="s">
        <v>32</v>
      </c>
      <c r="C87" s="25">
        <f aca="true" t="shared" si="12" ref="C87:S87">SUM(C70:C86)</f>
        <v>59200</v>
      </c>
      <c r="D87" s="26">
        <f t="shared" si="12"/>
        <v>0</v>
      </c>
      <c r="E87" s="26">
        <f t="shared" si="12"/>
        <v>0</v>
      </c>
      <c r="F87" s="26">
        <f t="shared" si="12"/>
        <v>0</v>
      </c>
      <c r="G87" s="26">
        <f t="shared" si="12"/>
        <v>0</v>
      </c>
      <c r="H87" s="26">
        <f t="shared" si="12"/>
        <v>0</v>
      </c>
      <c r="I87" s="26">
        <f t="shared" si="12"/>
        <v>0</v>
      </c>
      <c r="J87" s="26">
        <f t="shared" si="12"/>
        <v>0</v>
      </c>
      <c r="K87" s="26">
        <f t="shared" si="12"/>
        <v>0</v>
      </c>
      <c r="L87" s="26">
        <f t="shared" si="12"/>
        <v>0</v>
      </c>
      <c r="M87" s="26">
        <f t="shared" si="12"/>
        <v>0</v>
      </c>
      <c r="N87" s="26">
        <f t="shared" si="12"/>
        <v>0</v>
      </c>
      <c r="O87" s="26">
        <f t="shared" si="12"/>
        <v>0</v>
      </c>
      <c r="P87" s="26">
        <f t="shared" si="12"/>
        <v>0</v>
      </c>
      <c r="Q87" s="26">
        <f t="shared" si="12"/>
        <v>0</v>
      </c>
      <c r="R87" s="26">
        <f t="shared" si="12"/>
        <v>0</v>
      </c>
      <c r="S87" s="26">
        <f t="shared" si="12"/>
        <v>0</v>
      </c>
      <c r="T87" s="29">
        <f>SUM(D87:S87)</f>
        <v>0</v>
      </c>
      <c r="V87" s="24" t="s">
        <v>32</v>
      </c>
      <c r="W87" s="25">
        <f aca="true" t="shared" si="13" ref="W87:AM87">SUM(W70:W86)</f>
        <v>59200</v>
      </c>
      <c r="X87" s="26">
        <f t="shared" si="13"/>
        <v>0</v>
      </c>
      <c r="Y87" s="26">
        <f t="shared" si="13"/>
        <v>0</v>
      </c>
      <c r="Z87" s="26">
        <f t="shared" si="13"/>
        <v>0</v>
      </c>
      <c r="AA87" s="26">
        <f t="shared" si="13"/>
        <v>0</v>
      </c>
      <c r="AB87" s="26">
        <f t="shared" si="13"/>
        <v>0</v>
      </c>
      <c r="AC87" s="26">
        <f t="shared" si="13"/>
        <v>0</v>
      </c>
      <c r="AD87" s="26">
        <f t="shared" si="13"/>
        <v>0</v>
      </c>
      <c r="AE87" s="26">
        <f t="shared" si="13"/>
        <v>0</v>
      </c>
      <c r="AF87" s="26">
        <f t="shared" si="13"/>
        <v>0</v>
      </c>
      <c r="AG87" s="26">
        <f t="shared" si="13"/>
        <v>0</v>
      </c>
      <c r="AH87" s="26">
        <f t="shared" si="13"/>
        <v>0</v>
      </c>
      <c r="AI87" s="26">
        <f t="shared" si="13"/>
        <v>0</v>
      </c>
      <c r="AJ87" s="26">
        <f t="shared" si="13"/>
        <v>0</v>
      </c>
      <c r="AK87" s="26">
        <f t="shared" si="13"/>
        <v>0</v>
      </c>
      <c r="AL87" s="26">
        <f t="shared" si="13"/>
        <v>0</v>
      </c>
      <c r="AM87" s="26">
        <f t="shared" si="13"/>
        <v>0</v>
      </c>
      <c r="AN87" s="29">
        <f>SUM(X87:AM87)</f>
        <v>0</v>
      </c>
      <c r="AP87" s="24" t="s">
        <v>59</v>
      </c>
      <c r="AQ87" s="25">
        <f aca="true" t="shared" si="14" ref="AQ87:BG87">SUM(AQ70:AQ86)</f>
        <v>59200</v>
      </c>
      <c r="AR87" s="26">
        <f t="shared" si="14"/>
        <v>0</v>
      </c>
      <c r="AS87" s="26">
        <f t="shared" si="14"/>
        <v>0</v>
      </c>
      <c r="AT87" s="26">
        <f t="shared" si="14"/>
        <v>0</v>
      </c>
      <c r="AU87" s="26">
        <f t="shared" si="14"/>
        <v>0</v>
      </c>
      <c r="AV87" s="26">
        <f t="shared" si="14"/>
        <v>0</v>
      </c>
      <c r="AW87" s="26">
        <f t="shared" si="14"/>
        <v>0</v>
      </c>
      <c r="AX87" s="26">
        <f t="shared" si="14"/>
        <v>0</v>
      </c>
      <c r="AY87" s="26">
        <f t="shared" si="14"/>
        <v>0</v>
      </c>
      <c r="AZ87" s="26">
        <f t="shared" si="14"/>
        <v>0</v>
      </c>
      <c r="BA87" s="26">
        <f t="shared" si="14"/>
        <v>0</v>
      </c>
      <c r="BB87" s="26">
        <f t="shared" si="14"/>
        <v>0</v>
      </c>
      <c r="BC87" s="26">
        <f t="shared" si="14"/>
        <v>0</v>
      </c>
      <c r="BD87" s="26">
        <f t="shared" si="14"/>
        <v>0</v>
      </c>
      <c r="BE87" s="26">
        <f t="shared" si="14"/>
        <v>0</v>
      </c>
      <c r="BF87" s="26">
        <f t="shared" si="14"/>
        <v>0</v>
      </c>
      <c r="BG87" s="26">
        <f t="shared" si="14"/>
        <v>0</v>
      </c>
      <c r="BH87" s="29">
        <f>SUM(AR87:BG87)</f>
        <v>0</v>
      </c>
      <c r="BJ87" s="24" t="s">
        <v>32</v>
      </c>
      <c r="BK87" s="25">
        <f aca="true" t="shared" si="15" ref="BK87:CA87">SUM(BK70:BK86)</f>
        <v>59200</v>
      </c>
      <c r="BL87" s="26">
        <f t="shared" si="15"/>
        <v>0</v>
      </c>
      <c r="BM87" s="26">
        <f t="shared" si="15"/>
        <v>0</v>
      </c>
      <c r="BN87" s="26">
        <f t="shared" si="15"/>
        <v>0</v>
      </c>
      <c r="BO87" s="26">
        <f t="shared" si="15"/>
        <v>0</v>
      </c>
      <c r="BP87" s="26">
        <f t="shared" si="15"/>
        <v>0</v>
      </c>
      <c r="BQ87" s="26">
        <f t="shared" si="15"/>
        <v>0</v>
      </c>
      <c r="BR87" s="26">
        <f t="shared" si="15"/>
        <v>0</v>
      </c>
      <c r="BS87" s="26">
        <f t="shared" si="15"/>
        <v>0</v>
      </c>
      <c r="BT87" s="26">
        <f t="shared" si="15"/>
        <v>0</v>
      </c>
      <c r="BU87" s="26">
        <f t="shared" si="15"/>
        <v>0</v>
      </c>
      <c r="BV87" s="26">
        <f t="shared" si="15"/>
        <v>0</v>
      </c>
      <c r="BW87" s="26">
        <f t="shared" si="15"/>
        <v>0</v>
      </c>
      <c r="BX87" s="26">
        <f t="shared" si="15"/>
        <v>0</v>
      </c>
      <c r="BY87" s="26">
        <f t="shared" si="15"/>
        <v>0</v>
      </c>
      <c r="BZ87" s="26">
        <f t="shared" si="15"/>
        <v>0</v>
      </c>
      <c r="CA87" s="26">
        <f t="shared" si="15"/>
        <v>0</v>
      </c>
      <c r="CB87" s="29">
        <f>SUM(BL87:CA87)</f>
        <v>0</v>
      </c>
      <c r="CD87" s="24" t="s">
        <v>32</v>
      </c>
      <c r="CE87" s="25">
        <f aca="true" t="shared" si="16" ref="CE87:CU87">SUM(CE70:CE86)</f>
        <v>59200</v>
      </c>
      <c r="CF87" s="26">
        <f t="shared" si="16"/>
        <v>0</v>
      </c>
      <c r="CG87" s="26">
        <f t="shared" si="16"/>
        <v>0</v>
      </c>
      <c r="CH87" s="26">
        <f t="shared" si="16"/>
        <v>0</v>
      </c>
      <c r="CI87" s="26">
        <f t="shared" si="16"/>
        <v>0</v>
      </c>
      <c r="CJ87" s="26">
        <f t="shared" si="16"/>
        <v>0</v>
      </c>
      <c r="CK87" s="26">
        <f t="shared" si="16"/>
        <v>0</v>
      </c>
      <c r="CL87" s="26">
        <f t="shared" si="16"/>
        <v>0</v>
      </c>
      <c r="CM87" s="26">
        <f t="shared" si="16"/>
        <v>0</v>
      </c>
      <c r="CN87" s="26">
        <f t="shared" si="16"/>
        <v>0</v>
      </c>
      <c r="CO87" s="26">
        <f t="shared" si="16"/>
        <v>0</v>
      </c>
      <c r="CP87" s="26">
        <f t="shared" si="16"/>
        <v>0</v>
      </c>
      <c r="CQ87" s="26">
        <f t="shared" si="16"/>
        <v>0</v>
      </c>
      <c r="CR87" s="26">
        <f t="shared" si="16"/>
        <v>0</v>
      </c>
      <c r="CS87" s="26">
        <f t="shared" si="16"/>
        <v>0</v>
      </c>
      <c r="CT87" s="26">
        <f t="shared" si="16"/>
        <v>0</v>
      </c>
      <c r="CU87" s="26">
        <f t="shared" si="16"/>
        <v>0</v>
      </c>
      <c r="CV87" s="29">
        <f>SUM(CF87:CU87)</f>
        <v>0</v>
      </c>
      <c r="CX87" s="24" t="s">
        <v>32</v>
      </c>
      <c r="CY87" s="25">
        <f aca="true" t="shared" si="17" ref="CY87:DO87">SUM(CY70:CY86)</f>
        <v>59200</v>
      </c>
      <c r="CZ87" s="26">
        <f t="shared" si="17"/>
        <v>0</v>
      </c>
      <c r="DA87" s="26">
        <f t="shared" si="17"/>
        <v>0</v>
      </c>
      <c r="DB87" s="26">
        <f t="shared" si="17"/>
        <v>0</v>
      </c>
      <c r="DC87" s="26">
        <f t="shared" si="17"/>
        <v>0</v>
      </c>
      <c r="DD87" s="26">
        <f t="shared" si="17"/>
        <v>0</v>
      </c>
      <c r="DE87" s="26">
        <f t="shared" si="17"/>
        <v>0</v>
      </c>
      <c r="DF87" s="26">
        <f t="shared" si="17"/>
        <v>0</v>
      </c>
      <c r="DG87" s="26">
        <f t="shared" si="17"/>
        <v>0</v>
      </c>
      <c r="DH87" s="26">
        <f t="shared" si="17"/>
        <v>0</v>
      </c>
      <c r="DI87" s="26">
        <f t="shared" si="17"/>
        <v>0</v>
      </c>
      <c r="DJ87" s="26">
        <f t="shared" si="17"/>
        <v>0</v>
      </c>
      <c r="DK87" s="26">
        <f t="shared" si="17"/>
        <v>0</v>
      </c>
      <c r="DL87" s="26">
        <f t="shared" si="17"/>
        <v>0</v>
      </c>
      <c r="DM87" s="26">
        <f t="shared" si="17"/>
        <v>0</v>
      </c>
      <c r="DN87" s="26">
        <f t="shared" si="17"/>
        <v>0</v>
      </c>
      <c r="DO87" s="26">
        <f t="shared" si="17"/>
        <v>0</v>
      </c>
      <c r="DP87" s="29">
        <f>SUM(CZ87:DO87)</f>
        <v>0</v>
      </c>
    </row>
    <row r="88" spans="8:120" ht="19.5" thickBot="1">
      <c r="H88" s="56" t="s">
        <v>33</v>
      </c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8"/>
      <c r="T88" s="31">
        <f>T87/C87</f>
        <v>0</v>
      </c>
      <c r="AB88" s="56" t="s">
        <v>33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8"/>
      <c r="AN88" s="31">
        <f>AN87/W87</f>
        <v>0</v>
      </c>
      <c r="AV88" s="56" t="s">
        <v>33</v>
      </c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8"/>
      <c r="BH88" s="31">
        <f>BH87/AQ87</f>
        <v>0</v>
      </c>
      <c r="BP88" s="56" t="s">
        <v>33</v>
      </c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8"/>
      <c r="CB88" s="31">
        <f>CB87/BK87</f>
        <v>0</v>
      </c>
      <c r="CJ88" s="56" t="s">
        <v>33</v>
      </c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8"/>
      <c r="CV88" s="31">
        <f>CV87/CE87</f>
        <v>0</v>
      </c>
      <c r="DD88" s="56" t="s">
        <v>33</v>
      </c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8"/>
      <c r="DP88" s="31">
        <f>DP87/CY87</f>
        <v>0</v>
      </c>
    </row>
    <row r="91" spans="3:104" ht="18.75">
      <c r="C91" s="1" t="s">
        <v>2</v>
      </c>
      <c r="D91" s="1" t="s">
        <v>62</v>
      </c>
      <c r="W91" s="1" t="s">
        <v>2</v>
      </c>
      <c r="X91" s="1" t="s">
        <v>62</v>
      </c>
      <c r="AQ91" s="1" t="s">
        <v>2</v>
      </c>
      <c r="AR91" s="1" t="s">
        <v>62</v>
      </c>
      <c r="BK91" s="1" t="s">
        <v>2</v>
      </c>
      <c r="BL91" s="1" t="s">
        <v>62</v>
      </c>
      <c r="CE91" s="1" t="s">
        <v>2</v>
      </c>
      <c r="CF91" s="1" t="s">
        <v>62</v>
      </c>
      <c r="CY91" s="1" t="s">
        <v>2</v>
      </c>
      <c r="CZ91" s="1" t="s">
        <v>62</v>
      </c>
    </row>
    <row r="92" spans="3:104" ht="18.75">
      <c r="C92" s="1" t="s">
        <v>39</v>
      </c>
      <c r="D92" s="1" t="s">
        <v>61</v>
      </c>
      <c r="W92" s="1" t="s">
        <v>39</v>
      </c>
      <c r="X92" s="1" t="s">
        <v>61</v>
      </c>
      <c r="AQ92" s="1" t="s">
        <v>39</v>
      </c>
      <c r="AR92" s="1" t="s">
        <v>61</v>
      </c>
      <c r="BK92" s="1" t="s">
        <v>39</v>
      </c>
      <c r="BL92" s="1" t="s">
        <v>61</v>
      </c>
      <c r="CE92" s="1" t="s">
        <v>39</v>
      </c>
      <c r="CF92" s="1" t="s">
        <v>61</v>
      </c>
      <c r="CY92" s="1" t="s">
        <v>39</v>
      </c>
      <c r="CZ92" s="1" t="s">
        <v>61</v>
      </c>
    </row>
    <row r="93" spans="3:104" ht="15">
      <c r="C93" s="2" t="s">
        <v>6</v>
      </c>
      <c r="D93" t="s">
        <v>41</v>
      </c>
      <c r="W93" s="2" t="s">
        <v>6</v>
      </c>
      <c r="X93" t="s">
        <v>41</v>
      </c>
      <c r="AQ93" s="2" t="s">
        <v>6</v>
      </c>
      <c r="AR93" t="s">
        <v>42</v>
      </c>
      <c r="BK93" s="2" t="s">
        <v>6</v>
      </c>
      <c r="BL93" t="s">
        <v>42</v>
      </c>
      <c r="CE93" s="2" t="s">
        <v>6</v>
      </c>
      <c r="CF93" t="s">
        <v>43</v>
      </c>
      <c r="CY93" s="2" t="s">
        <v>6</v>
      </c>
      <c r="CZ93" t="s">
        <v>43</v>
      </c>
    </row>
    <row r="94" spans="3:104" ht="15">
      <c r="C94" s="2" t="s">
        <v>9</v>
      </c>
      <c r="D94" t="s">
        <v>10</v>
      </c>
      <c r="W94" s="2" t="s">
        <v>9</v>
      </c>
      <c r="X94" t="s">
        <v>44</v>
      </c>
      <c r="AQ94" s="2" t="s">
        <v>9</v>
      </c>
      <c r="AR94" t="s">
        <v>45</v>
      </c>
      <c r="BK94" s="2" t="s">
        <v>9</v>
      </c>
      <c r="BL94" t="s">
        <v>46</v>
      </c>
      <c r="CE94" s="2" t="s">
        <v>9</v>
      </c>
      <c r="CF94" t="s">
        <v>47</v>
      </c>
      <c r="CY94" s="2" t="s">
        <v>9</v>
      </c>
      <c r="CZ94" t="s">
        <v>48</v>
      </c>
    </row>
    <row r="95" spans="3:104" ht="15">
      <c r="C95" s="2" t="s">
        <v>49</v>
      </c>
      <c r="D95" s="3">
        <v>300</v>
      </c>
      <c r="W95" s="2" t="s">
        <v>49</v>
      </c>
      <c r="X95" s="3">
        <v>300</v>
      </c>
      <c r="AQ95" s="2" t="s">
        <v>49</v>
      </c>
      <c r="AR95" s="3">
        <v>300</v>
      </c>
      <c r="BK95" s="2" t="s">
        <v>49</v>
      </c>
      <c r="BL95" s="3">
        <v>300</v>
      </c>
      <c r="CE95" s="2" t="s">
        <v>49</v>
      </c>
      <c r="CF95" s="3">
        <v>300</v>
      </c>
      <c r="CY95" s="2" t="s">
        <v>49</v>
      </c>
      <c r="CZ95" s="3">
        <v>300</v>
      </c>
    </row>
    <row r="96" spans="3:104" ht="15">
      <c r="C96" s="2" t="s">
        <v>15</v>
      </c>
      <c r="D96" s="3">
        <v>48</v>
      </c>
      <c r="W96" s="2" t="s">
        <v>15</v>
      </c>
      <c r="X96" s="3">
        <v>48</v>
      </c>
      <c r="AQ96" s="2" t="s">
        <v>15</v>
      </c>
      <c r="AR96" s="3">
        <v>48</v>
      </c>
      <c r="BK96" s="2" t="s">
        <v>15</v>
      </c>
      <c r="BL96" s="3">
        <v>48</v>
      </c>
      <c r="CE96" s="2" t="s">
        <v>15</v>
      </c>
      <c r="CF96" s="3">
        <v>48</v>
      </c>
      <c r="CY96" s="2" t="s">
        <v>15</v>
      </c>
      <c r="CZ96" s="3">
        <v>48</v>
      </c>
    </row>
    <row r="97" ht="15.75" thickBot="1"/>
    <row r="98" spans="3:119" ht="48" customHeight="1" thickBot="1">
      <c r="C98" s="4" t="s">
        <v>50</v>
      </c>
      <c r="D98" s="5">
        <v>48</v>
      </c>
      <c r="E98" s="6" t="s">
        <v>51</v>
      </c>
      <c r="F98" s="6" t="s">
        <v>52</v>
      </c>
      <c r="G98" s="6" t="s">
        <v>53</v>
      </c>
      <c r="H98" s="6" t="s">
        <v>54</v>
      </c>
      <c r="I98" s="6" t="s">
        <v>17</v>
      </c>
      <c r="J98" s="6" t="s">
        <v>18</v>
      </c>
      <c r="K98" s="6" t="s">
        <v>19</v>
      </c>
      <c r="L98" s="6" t="s">
        <v>55</v>
      </c>
      <c r="M98" s="6" t="s">
        <v>56</v>
      </c>
      <c r="N98" s="6" t="s">
        <v>21</v>
      </c>
      <c r="O98" s="6" t="s">
        <v>57</v>
      </c>
      <c r="P98" s="6" t="s">
        <v>58</v>
      </c>
      <c r="Q98" s="6" t="s">
        <v>24</v>
      </c>
      <c r="R98" s="6" t="s">
        <v>25</v>
      </c>
      <c r="S98" s="7" t="s">
        <v>26</v>
      </c>
      <c r="W98" s="4" t="s">
        <v>50</v>
      </c>
      <c r="X98" s="5">
        <v>48</v>
      </c>
      <c r="Y98" s="6" t="s">
        <v>51</v>
      </c>
      <c r="Z98" s="6" t="s">
        <v>52</v>
      </c>
      <c r="AA98" s="6" t="s">
        <v>53</v>
      </c>
      <c r="AB98" s="6" t="s">
        <v>54</v>
      </c>
      <c r="AC98" s="6" t="s">
        <v>17</v>
      </c>
      <c r="AD98" s="6" t="s">
        <v>18</v>
      </c>
      <c r="AE98" s="6" t="s">
        <v>19</v>
      </c>
      <c r="AF98" s="6" t="s">
        <v>55</v>
      </c>
      <c r="AG98" s="6" t="s">
        <v>56</v>
      </c>
      <c r="AH98" s="6" t="s">
        <v>21</v>
      </c>
      <c r="AI98" s="6" t="s">
        <v>57</v>
      </c>
      <c r="AJ98" s="6" t="s">
        <v>58</v>
      </c>
      <c r="AK98" s="6" t="s">
        <v>24</v>
      </c>
      <c r="AL98" s="6" t="s">
        <v>25</v>
      </c>
      <c r="AM98" s="7" t="s">
        <v>26</v>
      </c>
      <c r="AQ98" s="4" t="s">
        <v>50</v>
      </c>
      <c r="AR98" s="5">
        <v>48</v>
      </c>
      <c r="AS98" s="6" t="s">
        <v>51</v>
      </c>
      <c r="AT98" s="6" t="s">
        <v>52</v>
      </c>
      <c r="AU98" s="6" t="s">
        <v>53</v>
      </c>
      <c r="AV98" s="6" t="s">
        <v>54</v>
      </c>
      <c r="AW98" s="6" t="s">
        <v>17</v>
      </c>
      <c r="AX98" s="6" t="s">
        <v>18</v>
      </c>
      <c r="AY98" s="6" t="s">
        <v>19</v>
      </c>
      <c r="AZ98" s="6" t="s">
        <v>55</v>
      </c>
      <c r="BA98" s="6" t="s">
        <v>56</v>
      </c>
      <c r="BB98" s="6" t="s">
        <v>21</v>
      </c>
      <c r="BC98" s="6" t="s">
        <v>57</v>
      </c>
      <c r="BD98" s="6" t="s">
        <v>58</v>
      </c>
      <c r="BE98" s="6" t="s">
        <v>24</v>
      </c>
      <c r="BF98" s="6" t="s">
        <v>25</v>
      </c>
      <c r="BG98" s="7" t="s">
        <v>26</v>
      </c>
      <c r="BK98" s="4" t="s">
        <v>50</v>
      </c>
      <c r="BL98" s="5">
        <v>48</v>
      </c>
      <c r="BM98" s="6" t="s">
        <v>51</v>
      </c>
      <c r="BN98" s="6" t="s">
        <v>52</v>
      </c>
      <c r="BO98" s="6" t="s">
        <v>53</v>
      </c>
      <c r="BP98" s="6" t="s">
        <v>54</v>
      </c>
      <c r="BQ98" s="6" t="s">
        <v>17</v>
      </c>
      <c r="BR98" s="6" t="s">
        <v>18</v>
      </c>
      <c r="BS98" s="6" t="s">
        <v>19</v>
      </c>
      <c r="BT98" s="6" t="s">
        <v>55</v>
      </c>
      <c r="BU98" s="6" t="s">
        <v>56</v>
      </c>
      <c r="BV98" s="6" t="s">
        <v>21</v>
      </c>
      <c r="BW98" s="6" t="s">
        <v>57</v>
      </c>
      <c r="BX98" s="6" t="s">
        <v>58</v>
      </c>
      <c r="BY98" s="6" t="s">
        <v>24</v>
      </c>
      <c r="BZ98" s="6" t="s">
        <v>25</v>
      </c>
      <c r="CA98" s="7" t="s">
        <v>26</v>
      </c>
      <c r="CE98" s="4" t="s">
        <v>50</v>
      </c>
      <c r="CF98" s="5">
        <v>48</v>
      </c>
      <c r="CG98" s="6" t="s">
        <v>51</v>
      </c>
      <c r="CH98" s="6" t="s">
        <v>52</v>
      </c>
      <c r="CI98" s="6" t="s">
        <v>53</v>
      </c>
      <c r="CJ98" s="6" t="s">
        <v>54</v>
      </c>
      <c r="CK98" s="6" t="s">
        <v>17</v>
      </c>
      <c r="CL98" s="6" t="s">
        <v>18</v>
      </c>
      <c r="CM98" s="6" t="s">
        <v>19</v>
      </c>
      <c r="CN98" s="6" t="s">
        <v>55</v>
      </c>
      <c r="CO98" s="6" t="s">
        <v>56</v>
      </c>
      <c r="CP98" s="6" t="s">
        <v>21</v>
      </c>
      <c r="CQ98" s="6" t="s">
        <v>57</v>
      </c>
      <c r="CR98" s="6" t="s">
        <v>58</v>
      </c>
      <c r="CS98" s="6" t="s">
        <v>24</v>
      </c>
      <c r="CT98" s="6" t="s">
        <v>25</v>
      </c>
      <c r="CU98" s="7" t="s">
        <v>26</v>
      </c>
      <c r="CY98" s="4" t="s">
        <v>50</v>
      </c>
      <c r="CZ98" s="5">
        <v>48</v>
      </c>
      <c r="DA98" s="6" t="s">
        <v>51</v>
      </c>
      <c r="DB98" s="6" t="s">
        <v>52</v>
      </c>
      <c r="DC98" s="6" t="s">
        <v>53</v>
      </c>
      <c r="DD98" s="6" t="s">
        <v>54</v>
      </c>
      <c r="DE98" s="6" t="s">
        <v>17</v>
      </c>
      <c r="DF98" s="6" t="s">
        <v>18</v>
      </c>
      <c r="DG98" s="6" t="s">
        <v>19</v>
      </c>
      <c r="DH98" s="6" t="s">
        <v>55</v>
      </c>
      <c r="DI98" s="6" t="s">
        <v>56</v>
      </c>
      <c r="DJ98" s="6" t="s">
        <v>21</v>
      </c>
      <c r="DK98" s="6" t="s">
        <v>57</v>
      </c>
      <c r="DL98" s="6" t="s">
        <v>58</v>
      </c>
      <c r="DM98" s="6" t="s">
        <v>24</v>
      </c>
      <c r="DN98" s="6" t="s">
        <v>25</v>
      </c>
      <c r="DO98" s="7" t="s">
        <v>26</v>
      </c>
    </row>
    <row r="99" spans="3:119" ht="15">
      <c r="C99" s="8">
        <v>300</v>
      </c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W99" s="8">
        <v>300</v>
      </c>
      <c r="X99" s="9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1"/>
      <c r="AQ99" s="8">
        <v>300</v>
      </c>
      <c r="AR99" s="9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1"/>
      <c r="BK99" s="8">
        <v>300</v>
      </c>
      <c r="BL99" s="9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1"/>
      <c r="CE99" s="8">
        <v>300</v>
      </c>
      <c r="CF99" s="9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1"/>
      <c r="CY99" s="8">
        <v>300</v>
      </c>
      <c r="CZ99" s="9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1"/>
    </row>
    <row r="100" spans="3:119" ht="15">
      <c r="C100" s="12">
        <v>400</v>
      </c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W100" s="12">
        <v>400</v>
      </c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5"/>
      <c r="AQ100" s="12">
        <v>400</v>
      </c>
      <c r="AR100" s="13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5"/>
      <c r="BK100" s="12">
        <v>400</v>
      </c>
      <c r="BL100" s="13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5"/>
      <c r="CE100" s="12">
        <v>400</v>
      </c>
      <c r="CF100" s="13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5"/>
      <c r="CY100" s="12">
        <v>400</v>
      </c>
      <c r="CZ100" s="13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5"/>
    </row>
    <row r="101" spans="3:119" ht="15">
      <c r="C101" s="12">
        <v>500</v>
      </c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W101" s="12">
        <v>500</v>
      </c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5"/>
      <c r="AQ101" s="12">
        <v>500</v>
      </c>
      <c r="AR101" s="13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5"/>
      <c r="BK101" s="12">
        <v>500</v>
      </c>
      <c r="BL101" s="13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5"/>
      <c r="CE101" s="12">
        <v>500</v>
      </c>
      <c r="CF101" s="13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5"/>
      <c r="CY101" s="12">
        <v>500</v>
      </c>
      <c r="CZ101" s="13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5"/>
    </row>
    <row r="102" spans="3:119" ht="15">
      <c r="C102" s="12">
        <v>600</v>
      </c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W102" s="12">
        <v>600</v>
      </c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5"/>
      <c r="AQ102" s="12">
        <v>600</v>
      </c>
      <c r="AR102" s="13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5"/>
      <c r="BK102" s="12">
        <v>600</v>
      </c>
      <c r="BL102" s="13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5"/>
      <c r="CE102" s="12">
        <v>600</v>
      </c>
      <c r="CF102" s="13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5"/>
      <c r="CY102" s="12">
        <v>600</v>
      </c>
      <c r="CZ102" s="13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5"/>
    </row>
    <row r="103" spans="3:119" ht="15">
      <c r="C103" s="12">
        <v>700</v>
      </c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W103" s="12">
        <v>700</v>
      </c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5"/>
      <c r="AQ103" s="12">
        <v>700</v>
      </c>
      <c r="AR103" s="13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5"/>
      <c r="BK103" s="12">
        <v>700</v>
      </c>
      <c r="BL103" s="13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5"/>
      <c r="CE103" s="12">
        <v>700</v>
      </c>
      <c r="CF103" s="13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5"/>
      <c r="CY103" s="12">
        <v>700</v>
      </c>
      <c r="CZ103" s="13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5"/>
    </row>
    <row r="104" spans="3:119" ht="15">
      <c r="C104" s="12">
        <v>800</v>
      </c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W104" s="12">
        <v>800</v>
      </c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5"/>
      <c r="AQ104" s="12">
        <v>800</v>
      </c>
      <c r="AR104" s="13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5"/>
      <c r="BK104" s="12">
        <v>800</v>
      </c>
      <c r="BL104" s="13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5"/>
      <c r="CE104" s="12">
        <v>800</v>
      </c>
      <c r="CF104" s="13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5"/>
      <c r="CY104" s="12">
        <v>800</v>
      </c>
      <c r="CZ104" s="13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5"/>
    </row>
    <row r="105" spans="3:119" ht="15">
      <c r="C105" s="12">
        <v>900</v>
      </c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  <c r="W105" s="12">
        <v>900</v>
      </c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5"/>
      <c r="AQ105" s="12">
        <v>900</v>
      </c>
      <c r="AR105" s="13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5"/>
      <c r="BK105" s="12">
        <v>900</v>
      </c>
      <c r="BL105" s="13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5"/>
      <c r="CE105" s="12">
        <v>900</v>
      </c>
      <c r="CF105" s="13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5"/>
      <c r="CY105" s="12">
        <v>900</v>
      </c>
      <c r="CZ105" s="13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5"/>
    </row>
    <row r="106" spans="3:119" ht="15">
      <c r="C106" s="12">
        <v>1000</v>
      </c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  <c r="W106" s="12">
        <v>1000</v>
      </c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5"/>
      <c r="AQ106" s="12">
        <v>1000</v>
      </c>
      <c r="AR106" s="13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5"/>
      <c r="BK106" s="12">
        <v>1000</v>
      </c>
      <c r="BL106" s="13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5"/>
      <c r="CE106" s="12">
        <v>1000</v>
      </c>
      <c r="CF106" s="13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5"/>
      <c r="CY106" s="12">
        <v>1000</v>
      </c>
      <c r="CZ106" s="13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5"/>
    </row>
    <row r="107" spans="3:119" ht="15">
      <c r="C107" s="12">
        <v>2000</v>
      </c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5"/>
      <c r="W107" s="12">
        <v>2000</v>
      </c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5"/>
      <c r="AQ107" s="12">
        <v>2000</v>
      </c>
      <c r="AR107" s="13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5"/>
      <c r="BK107" s="12">
        <v>2000</v>
      </c>
      <c r="BL107" s="13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5"/>
      <c r="CE107" s="12">
        <v>2000</v>
      </c>
      <c r="CF107" s="13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5"/>
      <c r="CY107" s="12">
        <v>2000</v>
      </c>
      <c r="CZ107" s="13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5"/>
    </row>
    <row r="108" spans="3:119" ht="15">
      <c r="C108" s="12">
        <v>3000</v>
      </c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W108" s="12">
        <v>3000</v>
      </c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5"/>
      <c r="AQ108" s="12">
        <v>3000</v>
      </c>
      <c r="AR108" s="13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5"/>
      <c r="BK108" s="12">
        <v>3000</v>
      </c>
      <c r="BL108" s="13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5"/>
      <c r="CE108" s="12">
        <v>3000</v>
      </c>
      <c r="CF108" s="13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5"/>
      <c r="CY108" s="12">
        <v>3000</v>
      </c>
      <c r="CZ108" s="13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5"/>
    </row>
    <row r="109" spans="3:119" ht="15">
      <c r="C109" s="12">
        <v>4000</v>
      </c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5"/>
      <c r="W109" s="12">
        <v>4000</v>
      </c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5"/>
      <c r="AQ109" s="12">
        <v>4000</v>
      </c>
      <c r="AR109" s="13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5"/>
      <c r="BK109" s="12">
        <v>4000</v>
      </c>
      <c r="BL109" s="13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5"/>
      <c r="CE109" s="12">
        <v>4000</v>
      </c>
      <c r="CF109" s="13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5"/>
      <c r="CY109" s="12">
        <v>4000</v>
      </c>
      <c r="CZ109" s="13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5"/>
    </row>
    <row r="110" spans="3:119" ht="15">
      <c r="C110" s="16">
        <v>5000</v>
      </c>
      <c r="D110" s="1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W110" s="16">
        <v>5000</v>
      </c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9"/>
      <c r="AQ110" s="16">
        <v>5000</v>
      </c>
      <c r="AR110" s="17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9"/>
      <c r="BK110" s="16">
        <v>5000</v>
      </c>
      <c r="BL110" s="17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9"/>
      <c r="CE110" s="16">
        <v>5000</v>
      </c>
      <c r="CF110" s="17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9"/>
      <c r="CY110" s="16">
        <v>5000</v>
      </c>
      <c r="CZ110" s="17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9"/>
    </row>
    <row r="111" spans="3:119" ht="15">
      <c r="C111" s="12">
        <v>6000</v>
      </c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5"/>
      <c r="W111" s="12">
        <v>6000</v>
      </c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5"/>
      <c r="AQ111" s="12">
        <v>6000</v>
      </c>
      <c r="AR111" s="13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5"/>
      <c r="BK111" s="12">
        <v>6000</v>
      </c>
      <c r="BL111" s="13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5"/>
      <c r="CE111" s="12">
        <v>6000</v>
      </c>
      <c r="CF111" s="13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5"/>
      <c r="CY111" s="12">
        <v>6000</v>
      </c>
      <c r="CZ111" s="13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5"/>
    </row>
    <row r="112" spans="3:119" ht="15">
      <c r="C112" s="12">
        <v>7000</v>
      </c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5"/>
      <c r="W112" s="12">
        <v>7000</v>
      </c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5"/>
      <c r="AQ112" s="12">
        <v>7000</v>
      </c>
      <c r="AR112" s="13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5"/>
      <c r="BK112" s="12">
        <v>7000</v>
      </c>
      <c r="BL112" s="13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5"/>
      <c r="CE112" s="12">
        <v>7000</v>
      </c>
      <c r="CF112" s="13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5"/>
      <c r="CY112" s="12">
        <v>7000</v>
      </c>
      <c r="CZ112" s="13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5"/>
    </row>
    <row r="113" spans="3:119" ht="15">
      <c r="C113" s="12">
        <v>8000</v>
      </c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W113" s="12">
        <v>8000</v>
      </c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5"/>
      <c r="AQ113" s="12">
        <v>8000</v>
      </c>
      <c r="AR113" s="13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5"/>
      <c r="BK113" s="12">
        <v>8000</v>
      </c>
      <c r="BL113" s="13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5"/>
      <c r="CE113" s="12">
        <v>8000</v>
      </c>
      <c r="CF113" s="13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5"/>
      <c r="CY113" s="12">
        <v>8000</v>
      </c>
      <c r="CZ113" s="13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5"/>
    </row>
    <row r="114" spans="3:119" ht="15">
      <c r="C114" s="12">
        <v>9000</v>
      </c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W114" s="12">
        <v>9000</v>
      </c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5"/>
      <c r="AQ114" s="12">
        <v>9000</v>
      </c>
      <c r="AR114" s="13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5"/>
      <c r="BK114" s="12">
        <v>9000</v>
      </c>
      <c r="BL114" s="13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5"/>
      <c r="CE114" s="12">
        <v>9000</v>
      </c>
      <c r="CF114" s="13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5"/>
      <c r="CY114" s="12">
        <v>9000</v>
      </c>
      <c r="CZ114" s="13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5"/>
    </row>
    <row r="115" spans="3:119" ht="15.75" thickBot="1">
      <c r="C115" s="20">
        <v>10000</v>
      </c>
      <c r="D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3"/>
      <c r="W115" s="20">
        <v>10000</v>
      </c>
      <c r="X115" s="21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3"/>
      <c r="AQ115" s="20">
        <v>10000</v>
      </c>
      <c r="AR115" s="21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3"/>
      <c r="BK115" s="20">
        <v>10000</v>
      </c>
      <c r="BL115" s="21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3"/>
      <c r="CE115" s="20">
        <v>10000</v>
      </c>
      <c r="CF115" s="21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3"/>
      <c r="CY115" s="20">
        <v>10000</v>
      </c>
      <c r="CZ115" s="21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3"/>
    </row>
    <row r="116" spans="2:120" ht="61.5" thickBot="1">
      <c r="B116" s="24" t="s">
        <v>32</v>
      </c>
      <c r="C116" s="25">
        <f aca="true" t="shared" si="18" ref="C116:S116">SUM(C99:C115)</f>
        <v>59200</v>
      </c>
      <c r="D116" s="26">
        <f t="shared" si="18"/>
        <v>0</v>
      </c>
      <c r="E116" s="26">
        <f t="shared" si="18"/>
        <v>0</v>
      </c>
      <c r="F116" s="26">
        <f t="shared" si="18"/>
        <v>0</v>
      </c>
      <c r="G116" s="26">
        <f t="shared" si="18"/>
        <v>0</v>
      </c>
      <c r="H116" s="26">
        <f t="shared" si="18"/>
        <v>0</v>
      </c>
      <c r="I116" s="26">
        <f t="shared" si="18"/>
        <v>0</v>
      </c>
      <c r="J116" s="26">
        <f t="shared" si="18"/>
        <v>0</v>
      </c>
      <c r="K116" s="26">
        <f t="shared" si="18"/>
        <v>0</v>
      </c>
      <c r="L116" s="26">
        <f t="shared" si="18"/>
        <v>0</v>
      </c>
      <c r="M116" s="26">
        <f t="shared" si="18"/>
        <v>0</v>
      </c>
      <c r="N116" s="26">
        <f t="shared" si="18"/>
        <v>0</v>
      </c>
      <c r="O116" s="26">
        <f t="shared" si="18"/>
        <v>0</v>
      </c>
      <c r="P116" s="26">
        <f t="shared" si="18"/>
        <v>0</v>
      </c>
      <c r="Q116" s="26">
        <f t="shared" si="18"/>
        <v>0</v>
      </c>
      <c r="R116" s="26">
        <f t="shared" si="18"/>
        <v>0</v>
      </c>
      <c r="S116" s="26">
        <f t="shared" si="18"/>
        <v>0</v>
      </c>
      <c r="T116" s="29">
        <f>SUM(D116:S116)</f>
        <v>0</v>
      </c>
      <c r="V116" s="24" t="s">
        <v>32</v>
      </c>
      <c r="W116" s="25">
        <f aca="true" t="shared" si="19" ref="W116:AM116">SUM(W99:W115)</f>
        <v>59200</v>
      </c>
      <c r="X116" s="26">
        <f t="shared" si="19"/>
        <v>0</v>
      </c>
      <c r="Y116" s="26">
        <f t="shared" si="19"/>
        <v>0</v>
      </c>
      <c r="Z116" s="26">
        <f t="shared" si="19"/>
        <v>0</v>
      </c>
      <c r="AA116" s="26">
        <f t="shared" si="19"/>
        <v>0</v>
      </c>
      <c r="AB116" s="26">
        <f t="shared" si="19"/>
        <v>0</v>
      </c>
      <c r="AC116" s="26">
        <f t="shared" si="19"/>
        <v>0</v>
      </c>
      <c r="AD116" s="26">
        <f t="shared" si="19"/>
        <v>0</v>
      </c>
      <c r="AE116" s="26">
        <f t="shared" si="19"/>
        <v>0</v>
      </c>
      <c r="AF116" s="26">
        <f t="shared" si="19"/>
        <v>0</v>
      </c>
      <c r="AG116" s="26">
        <f t="shared" si="19"/>
        <v>0</v>
      </c>
      <c r="AH116" s="26">
        <f t="shared" si="19"/>
        <v>0</v>
      </c>
      <c r="AI116" s="26">
        <f t="shared" si="19"/>
        <v>0</v>
      </c>
      <c r="AJ116" s="26">
        <f t="shared" si="19"/>
        <v>0</v>
      </c>
      <c r="AK116" s="26">
        <f t="shared" si="19"/>
        <v>0</v>
      </c>
      <c r="AL116" s="26">
        <f t="shared" si="19"/>
        <v>0</v>
      </c>
      <c r="AM116" s="26">
        <f t="shared" si="19"/>
        <v>0</v>
      </c>
      <c r="AN116" s="29">
        <f>SUM(X116:AM116)</f>
        <v>0</v>
      </c>
      <c r="AP116" s="24" t="s">
        <v>59</v>
      </c>
      <c r="AQ116" s="25">
        <f aca="true" t="shared" si="20" ref="AQ116:BG116">SUM(AQ99:AQ115)</f>
        <v>59200</v>
      </c>
      <c r="AR116" s="26">
        <f t="shared" si="20"/>
        <v>0</v>
      </c>
      <c r="AS116" s="26">
        <f t="shared" si="20"/>
        <v>0</v>
      </c>
      <c r="AT116" s="26">
        <f t="shared" si="20"/>
        <v>0</v>
      </c>
      <c r="AU116" s="26">
        <f t="shared" si="20"/>
        <v>0</v>
      </c>
      <c r="AV116" s="26">
        <f t="shared" si="20"/>
        <v>0</v>
      </c>
      <c r="AW116" s="26">
        <f t="shared" si="20"/>
        <v>0</v>
      </c>
      <c r="AX116" s="26">
        <f t="shared" si="20"/>
        <v>0</v>
      </c>
      <c r="AY116" s="26">
        <f t="shared" si="20"/>
        <v>0</v>
      </c>
      <c r="AZ116" s="26">
        <f t="shared" si="20"/>
        <v>0</v>
      </c>
      <c r="BA116" s="26">
        <f t="shared" si="20"/>
        <v>0</v>
      </c>
      <c r="BB116" s="26">
        <f t="shared" si="20"/>
        <v>0</v>
      </c>
      <c r="BC116" s="26">
        <f t="shared" si="20"/>
        <v>0</v>
      </c>
      <c r="BD116" s="26">
        <f t="shared" si="20"/>
        <v>0</v>
      </c>
      <c r="BE116" s="26">
        <f t="shared" si="20"/>
        <v>0</v>
      </c>
      <c r="BF116" s="26">
        <f t="shared" si="20"/>
        <v>0</v>
      </c>
      <c r="BG116" s="26">
        <f t="shared" si="20"/>
        <v>0</v>
      </c>
      <c r="BH116" s="29">
        <f>SUM(AR116:BG116)</f>
        <v>0</v>
      </c>
      <c r="BJ116" s="24" t="s">
        <v>60</v>
      </c>
      <c r="BK116" s="25">
        <f aca="true" t="shared" si="21" ref="BK116:CA116">SUM(BK99:BK115)</f>
        <v>59200</v>
      </c>
      <c r="BL116" s="26">
        <f t="shared" si="21"/>
        <v>0</v>
      </c>
      <c r="BM116" s="26">
        <f t="shared" si="21"/>
        <v>0</v>
      </c>
      <c r="BN116" s="26">
        <f t="shared" si="21"/>
        <v>0</v>
      </c>
      <c r="BO116" s="26">
        <f t="shared" si="21"/>
        <v>0</v>
      </c>
      <c r="BP116" s="26">
        <f t="shared" si="21"/>
        <v>0</v>
      </c>
      <c r="BQ116" s="26">
        <f t="shared" si="21"/>
        <v>0</v>
      </c>
      <c r="BR116" s="26">
        <f t="shared" si="21"/>
        <v>0</v>
      </c>
      <c r="BS116" s="26">
        <f t="shared" si="21"/>
        <v>0</v>
      </c>
      <c r="BT116" s="26">
        <f t="shared" si="21"/>
        <v>0</v>
      </c>
      <c r="BU116" s="26">
        <f t="shared" si="21"/>
        <v>0</v>
      </c>
      <c r="BV116" s="26">
        <f t="shared" si="21"/>
        <v>0</v>
      </c>
      <c r="BW116" s="26">
        <f t="shared" si="21"/>
        <v>0</v>
      </c>
      <c r="BX116" s="26">
        <f t="shared" si="21"/>
        <v>0</v>
      </c>
      <c r="BY116" s="26">
        <f t="shared" si="21"/>
        <v>0</v>
      </c>
      <c r="BZ116" s="26">
        <f t="shared" si="21"/>
        <v>0</v>
      </c>
      <c r="CA116" s="26">
        <f t="shared" si="21"/>
        <v>0</v>
      </c>
      <c r="CB116" s="29">
        <f>SUM(BL116:CA116)</f>
        <v>0</v>
      </c>
      <c r="CD116" s="24" t="s">
        <v>32</v>
      </c>
      <c r="CE116" s="25">
        <f aca="true" t="shared" si="22" ref="CE116:CU116">SUM(CE99:CE115)</f>
        <v>59200</v>
      </c>
      <c r="CF116" s="26">
        <f t="shared" si="22"/>
        <v>0</v>
      </c>
      <c r="CG116" s="26">
        <f t="shared" si="22"/>
        <v>0</v>
      </c>
      <c r="CH116" s="26">
        <f t="shared" si="22"/>
        <v>0</v>
      </c>
      <c r="CI116" s="26">
        <f t="shared" si="22"/>
        <v>0</v>
      </c>
      <c r="CJ116" s="26">
        <f t="shared" si="22"/>
        <v>0</v>
      </c>
      <c r="CK116" s="26">
        <f t="shared" si="22"/>
        <v>0</v>
      </c>
      <c r="CL116" s="26">
        <f t="shared" si="22"/>
        <v>0</v>
      </c>
      <c r="CM116" s="26">
        <f t="shared" si="22"/>
        <v>0</v>
      </c>
      <c r="CN116" s="26">
        <f t="shared" si="22"/>
        <v>0</v>
      </c>
      <c r="CO116" s="26">
        <f t="shared" si="22"/>
        <v>0</v>
      </c>
      <c r="CP116" s="26">
        <f t="shared" si="22"/>
        <v>0</v>
      </c>
      <c r="CQ116" s="26">
        <f t="shared" si="22"/>
        <v>0</v>
      </c>
      <c r="CR116" s="26">
        <f t="shared" si="22"/>
        <v>0</v>
      </c>
      <c r="CS116" s="26">
        <f t="shared" si="22"/>
        <v>0</v>
      </c>
      <c r="CT116" s="26">
        <f t="shared" si="22"/>
        <v>0</v>
      </c>
      <c r="CU116" s="26">
        <f t="shared" si="22"/>
        <v>0</v>
      </c>
      <c r="CV116" s="29">
        <f>SUM(CF116:CU116)</f>
        <v>0</v>
      </c>
      <c r="CX116" s="24" t="s">
        <v>32</v>
      </c>
      <c r="CY116" s="25">
        <f aca="true" t="shared" si="23" ref="CY116:DO116">SUM(CY99:CY115)</f>
        <v>59200</v>
      </c>
      <c r="CZ116" s="26">
        <f t="shared" si="23"/>
        <v>0</v>
      </c>
      <c r="DA116" s="26">
        <f t="shared" si="23"/>
        <v>0</v>
      </c>
      <c r="DB116" s="26">
        <f t="shared" si="23"/>
        <v>0</v>
      </c>
      <c r="DC116" s="26">
        <f t="shared" si="23"/>
        <v>0</v>
      </c>
      <c r="DD116" s="26">
        <f t="shared" si="23"/>
        <v>0</v>
      </c>
      <c r="DE116" s="26">
        <f t="shared" si="23"/>
        <v>0</v>
      </c>
      <c r="DF116" s="26">
        <f t="shared" si="23"/>
        <v>0</v>
      </c>
      <c r="DG116" s="26">
        <f t="shared" si="23"/>
        <v>0</v>
      </c>
      <c r="DH116" s="26">
        <f t="shared" si="23"/>
        <v>0</v>
      </c>
      <c r="DI116" s="26">
        <f t="shared" si="23"/>
        <v>0</v>
      </c>
      <c r="DJ116" s="26">
        <f t="shared" si="23"/>
        <v>0</v>
      </c>
      <c r="DK116" s="26">
        <f t="shared" si="23"/>
        <v>0</v>
      </c>
      <c r="DL116" s="26">
        <f t="shared" si="23"/>
        <v>0</v>
      </c>
      <c r="DM116" s="26">
        <f t="shared" si="23"/>
        <v>0</v>
      </c>
      <c r="DN116" s="26">
        <f t="shared" si="23"/>
        <v>0</v>
      </c>
      <c r="DO116" s="26">
        <f t="shared" si="23"/>
        <v>0</v>
      </c>
      <c r="DP116" s="29">
        <f>SUM(CZ116:DO116)</f>
        <v>0</v>
      </c>
    </row>
    <row r="117" spans="8:120" ht="19.5" thickBot="1">
      <c r="H117" s="56" t="s">
        <v>33</v>
      </c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8"/>
      <c r="T117" s="31">
        <f>T116/C116</f>
        <v>0</v>
      </c>
      <c r="AB117" s="56" t="s">
        <v>33</v>
      </c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8"/>
      <c r="AN117" s="31">
        <f>AN116/W116</f>
        <v>0</v>
      </c>
      <c r="AV117" s="56" t="s">
        <v>33</v>
      </c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8"/>
      <c r="BH117" s="31">
        <f>BH116/AQ116</f>
        <v>0</v>
      </c>
      <c r="BP117" s="56" t="s">
        <v>33</v>
      </c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8"/>
      <c r="CB117" s="31">
        <f>CB116/BK116</f>
        <v>0</v>
      </c>
      <c r="CJ117" s="56" t="s">
        <v>33</v>
      </c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8"/>
      <c r="CV117" s="31">
        <f>CV116/CE116</f>
        <v>0</v>
      </c>
      <c r="DD117" s="56" t="s">
        <v>33</v>
      </c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8"/>
      <c r="DP117" s="31">
        <f>DP116/CY116</f>
        <v>0</v>
      </c>
    </row>
    <row r="120" spans="3:104" ht="18.75">
      <c r="C120" s="1" t="s">
        <v>2</v>
      </c>
      <c r="D120" s="1" t="s">
        <v>63</v>
      </c>
      <c r="W120" s="1" t="s">
        <v>2</v>
      </c>
      <c r="X120" s="1" t="s">
        <v>63</v>
      </c>
      <c r="AQ120" s="1" t="s">
        <v>2</v>
      </c>
      <c r="AR120" s="1" t="s">
        <v>63</v>
      </c>
      <c r="BK120" s="1" t="s">
        <v>2</v>
      </c>
      <c r="BL120" s="1" t="s">
        <v>63</v>
      </c>
      <c r="CE120" s="1" t="s">
        <v>2</v>
      </c>
      <c r="CF120" s="1" t="s">
        <v>63</v>
      </c>
      <c r="CY120" s="1" t="s">
        <v>2</v>
      </c>
      <c r="CZ120" s="1" t="s">
        <v>63</v>
      </c>
    </row>
    <row r="121" spans="3:104" ht="18.75">
      <c r="C121" s="1" t="s">
        <v>39</v>
      </c>
      <c r="D121" s="1" t="s">
        <v>61</v>
      </c>
      <c r="W121" s="1" t="s">
        <v>39</v>
      </c>
      <c r="X121" s="1" t="s">
        <v>61</v>
      </c>
      <c r="AQ121" s="1" t="s">
        <v>39</v>
      </c>
      <c r="AR121" s="1" t="s">
        <v>61</v>
      </c>
      <c r="BK121" s="1" t="s">
        <v>39</v>
      </c>
      <c r="BL121" s="1" t="s">
        <v>61</v>
      </c>
      <c r="CE121" s="1" t="s">
        <v>39</v>
      </c>
      <c r="CF121" s="1" t="s">
        <v>61</v>
      </c>
      <c r="CY121" s="1" t="s">
        <v>39</v>
      </c>
      <c r="CZ121" s="1" t="s">
        <v>61</v>
      </c>
    </row>
    <row r="122" spans="3:104" ht="15">
      <c r="C122" s="2" t="s">
        <v>6</v>
      </c>
      <c r="D122" t="s">
        <v>41</v>
      </c>
      <c r="W122" s="2" t="s">
        <v>6</v>
      </c>
      <c r="X122" t="s">
        <v>41</v>
      </c>
      <c r="AQ122" s="2" t="s">
        <v>6</v>
      </c>
      <c r="AR122" t="s">
        <v>42</v>
      </c>
      <c r="BK122" s="2" t="s">
        <v>6</v>
      </c>
      <c r="BL122" t="s">
        <v>42</v>
      </c>
      <c r="CE122" s="2" t="s">
        <v>6</v>
      </c>
      <c r="CF122" t="s">
        <v>43</v>
      </c>
      <c r="CY122" s="2" t="s">
        <v>6</v>
      </c>
      <c r="CZ122" t="s">
        <v>43</v>
      </c>
    </row>
    <row r="123" spans="3:104" ht="15">
      <c r="C123" s="2" t="s">
        <v>9</v>
      </c>
      <c r="D123" t="s">
        <v>10</v>
      </c>
      <c r="W123" s="2" t="s">
        <v>9</v>
      </c>
      <c r="X123" t="s">
        <v>44</v>
      </c>
      <c r="AQ123" s="2" t="s">
        <v>9</v>
      </c>
      <c r="AR123" t="s">
        <v>45</v>
      </c>
      <c r="BK123" s="2" t="s">
        <v>9</v>
      </c>
      <c r="BL123" t="s">
        <v>46</v>
      </c>
      <c r="CE123" s="2" t="s">
        <v>9</v>
      </c>
      <c r="CF123" t="s">
        <v>47</v>
      </c>
      <c r="CY123" s="2" t="s">
        <v>9</v>
      </c>
      <c r="CZ123" t="s">
        <v>48</v>
      </c>
    </row>
    <row r="124" spans="3:104" ht="15">
      <c r="C124" s="2" t="s">
        <v>49</v>
      </c>
      <c r="D124" s="3">
        <v>300</v>
      </c>
      <c r="W124" s="2" t="s">
        <v>49</v>
      </c>
      <c r="X124" s="3">
        <v>300</v>
      </c>
      <c r="AQ124" s="2" t="s">
        <v>49</v>
      </c>
      <c r="AR124" s="3">
        <v>300</v>
      </c>
      <c r="BK124" s="2" t="s">
        <v>49</v>
      </c>
      <c r="BL124" s="3">
        <v>300</v>
      </c>
      <c r="CE124" s="2" t="s">
        <v>49</v>
      </c>
      <c r="CF124" s="3">
        <v>300</v>
      </c>
      <c r="CY124" s="2" t="s">
        <v>49</v>
      </c>
      <c r="CZ124" s="3">
        <v>300</v>
      </c>
    </row>
    <row r="125" spans="3:104" ht="15">
      <c r="C125" s="2" t="s">
        <v>15</v>
      </c>
      <c r="D125" s="3">
        <v>48</v>
      </c>
      <c r="W125" s="2" t="s">
        <v>15</v>
      </c>
      <c r="X125" s="3">
        <v>48</v>
      </c>
      <c r="AQ125" s="2" t="s">
        <v>15</v>
      </c>
      <c r="AR125" s="3">
        <v>48</v>
      </c>
      <c r="BK125" s="2" t="s">
        <v>15</v>
      </c>
      <c r="BL125" s="3">
        <v>48</v>
      </c>
      <c r="CE125" s="2" t="s">
        <v>15</v>
      </c>
      <c r="CF125" s="3">
        <v>48</v>
      </c>
      <c r="CY125" s="2" t="s">
        <v>15</v>
      </c>
      <c r="CZ125" s="3">
        <v>48</v>
      </c>
    </row>
    <row r="126" ht="15.75" thickBot="1"/>
    <row r="127" spans="3:119" ht="48" customHeight="1" thickBot="1">
      <c r="C127" s="4" t="s">
        <v>50</v>
      </c>
      <c r="D127" s="5">
        <v>48</v>
      </c>
      <c r="E127" s="6" t="s">
        <v>51</v>
      </c>
      <c r="F127" s="6" t="s">
        <v>52</v>
      </c>
      <c r="G127" s="6" t="s">
        <v>53</v>
      </c>
      <c r="H127" s="6" t="s">
        <v>54</v>
      </c>
      <c r="I127" s="6" t="s">
        <v>17</v>
      </c>
      <c r="J127" s="6" t="s">
        <v>18</v>
      </c>
      <c r="K127" s="6" t="s">
        <v>19</v>
      </c>
      <c r="L127" s="6" t="s">
        <v>55</v>
      </c>
      <c r="M127" s="6" t="s">
        <v>56</v>
      </c>
      <c r="N127" s="6" t="s">
        <v>21</v>
      </c>
      <c r="O127" s="6" t="s">
        <v>57</v>
      </c>
      <c r="P127" s="6" t="s">
        <v>58</v>
      </c>
      <c r="Q127" s="6" t="s">
        <v>24</v>
      </c>
      <c r="R127" s="6" t="s">
        <v>25</v>
      </c>
      <c r="S127" s="7" t="s">
        <v>26</v>
      </c>
      <c r="W127" s="4" t="s">
        <v>50</v>
      </c>
      <c r="X127" s="5">
        <v>48</v>
      </c>
      <c r="Y127" s="6" t="s">
        <v>51</v>
      </c>
      <c r="Z127" s="6" t="s">
        <v>52</v>
      </c>
      <c r="AA127" s="6" t="s">
        <v>53</v>
      </c>
      <c r="AB127" s="6" t="s">
        <v>54</v>
      </c>
      <c r="AC127" s="6" t="s">
        <v>17</v>
      </c>
      <c r="AD127" s="6" t="s">
        <v>18</v>
      </c>
      <c r="AE127" s="6" t="s">
        <v>19</v>
      </c>
      <c r="AF127" s="6" t="s">
        <v>55</v>
      </c>
      <c r="AG127" s="6" t="s">
        <v>56</v>
      </c>
      <c r="AH127" s="6" t="s">
        <v>21</v>
      </c>
      <c r="AI127" s="6" t="s">
        <v>57</v>
      </c>
      <c r="AJ127" s="6" t="s">
        <v>58</v>
      </c>
      <c r="AK127" s="6" t="s">
        <v>24</v>
      </c>
      <c r="AL127" s="6" t="s">
        <v>25</v>
      </c>
      <c r="AM127" s="7" t="s">
        <v>26</v>
      </c>
      <c r="AQ127" s="4" t="s">
        <v>50</v>
      </c>
      <c r="AR127" s="5">
        <v>48</v>
      </c>
      <c r="AS127" s="6" t="s">
        <v>51</v>
      </c>
      <c r="AT127" s="6" t="s">
        <v>52</v>
      </c>
      <c r="AU127" s="6" t="s">
        <v>53</v>
      </c>
      <c r="AV127" s="6" t="s">
        <v>54</v>
      </c>
      <c r="AW127" s="6" t="s">
        <v>17</v>
      </c>
      <c r="AX127" s="6" t="s">
        <v>18</v>
      </c>
      <c r="AY127" s="6" t="s">
        <v>19</v>
      </c>
      <c r="AZ127" s="6" t="s">
        <v>55</v>
      </c>
      <c r="BA127" s="6" t="s">
        <v>56</v>
      </c>
      <c r="BB127" s="6" t="s">
        <v>21</v>
      </c>
      <c r="BC127" s="6" t="s">
        <v>57</v>
      </c>
      <c r="BD127" s="6" t="s">
        <v>58</v>
      </c>
      <c r="BE127" s="6" t="s">
        <v>24</v>
      </c>
      <c r="BF127" s="6" t="s">
        <v>25</v>
      </c>
      <c r="BG127" s="7" t="s">
        <v>26</v>
      </c>
      <c r="BK127" s="4" t="s">
        <v>50</v>
      </c>
      <c r="BL127" s="5">
        <v>48</v>
      </c>
      <c r="BM127" s="6" t="s">
        <v>51</v>
      </c>
      <c r="BN127" s="6" t="s">
        <v>52</v>
      </c>
      <c r="BO127" s="6" t="s">
        <v>53</v>
      </c>
      <c r="BP127" s="6" t="s">
        <v>54</v>
      </c>
      <c r="BQ127" s="6" t="s">
        <v>17</v>
      </c>
      <c r="BR127" s="6" t="s">
        <v>18</v>
      </c>
      <c r="BS127" s="6" t="s">
        <v>19</v>
      </c>
      <c r="BT127" s="6" t="s">
        <v>55</v>
      </c>
      <c r="BU127" s="6" t="s">
        <v>56</v>
      </c>
      <c r="BV127" s="6" t="s">
        <v>21</v>
      </c>
      <c r="BW127" s="6" t="s">
        <v>57</v>
      </c>
      <c r="BX127" s="6" t="s">
        <v>58</v>
      </c>
      <c r="BY127" s="6" t="s">
        <v>24</v>
      </c>
      <c r="BZ127" s="6" t="s">
        <v>25</v>
      </c>
      <c r="CA127" s="7" t="s">
        <v>26</v>
      </c>
      <c r="CE127" s="4" t="s">
        <v>50</v>
      </c>
      <c r="CF127" s="5">
        <v>48</v>
      </c>
      <c r="CG127" s="6" t="s">
        <v>51</v>
      </c>
      <c r="CH127" s="6" t="s">
        <v>52</v>
      </c>
      <c r="CI127" s="6" t="s">
        <v>53</v>
      </c>
      <c r="CJ127" s="6" t="s">
        <v>54</v>
      </c>
      <c r="CK127" s="6" t="s">
        <v>17</v>
      </c>
      <c r="CL127" s="6" t="s">
        <v>18</v>
      </c>
      <c r="CM127" s="6" t="s">
        <v>19</v>
      </c>
      <c r="CN127" s="6" t="s">
        <v>55</v>
      </c>
      <c r="CO127" s="6" t="s">
        <v>56</v>
      </c>
      <c r="CP127" s="6" t="s">
        <v>21</v>
      </c>
      <c r="CQ127" s="6" t="s">
        <v>57</v>
      </c>
      <c r="CR127" s="6" t="s">
        <v>58</v>
      </c>
      <c r="CS127" s="6" t="s">
        <v>24</v>
      </c>
      <c r="CT127" s="6" t="s">
        <v>25</v>
      </c>
      <c r="CU127" s="7" t="s">
        <v>26</v>
      </c>
      <c r="CY127" s="4" t="s">
        <v>50</v>
      </c>
      <c r="CZ127" s="5">
        <v>48</v>
      </c>
      <c r="DA127" s="6" t="s">
        <v>51</v>
      </c>
      <c r="DB127" s="6" t="s">
        <v>52</v>
      </c>
      <c r="DC127" s="6" t="s">
        <v>53</v>
      </c>
      <c r="DD127" s="6" t="s">
        <v>54</v>
      </c>
      <c r="DE127" s="6" t="s">
        <v>17</v>
      </c>
      <c r="DF127" s="6" t="s">
        <v>18</v>
      </c>
      <c r="DG127" s="6" t="s">
        <v>19</v>
      </c>
      <c r="DH127" s="6" t="s">
        <v>55</v>
      </c>
      <c r="DI127" s="6" t="s">
        <v>56</v>
      </c>
      <c r="DJ127" s="6" t="s">
        <v>21</v>
      </c>
      <c r="DK127" s="6" t="s">
        <v>57</v>
      </c>
      <c r="DL127" s="6" t="s">
        <v>58</v>
      </c>
      <c r="DM127" s="6" t="s">
        <v>24</v>
      </c>
      <c r="DN127" s="6" t="s">
        <v>25</v>
      </c>
      <c r="DO127" s="7" t="s">
        <v>26</v>
      </c>
    </row>
    <row r="128" spans="3:119" ht="15">
      <c r="C128" s="8">
        <v>300</v>
      </c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  <c r="W128" s="8">
        <v>300</v>
      </c>
      <c r="X128" s="9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1"/>
      <c r="AQ128" s="8">
        <v>300</v>
      </c>
      <c r="AR128" s="9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1"/>
      <c r="BK128" s="8">
        <v>300</v>
      </c>
      <c r="BL128" s="9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1"/>
      <c r="CE128" s="8">
        <v>300</v>
      </c>
      <c r="CF128" s="9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1"/>
      <c r="CY128" s="8">
        <v>300</v>
      </c>
      <c r="CZ128" s="9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1"/>
    </row>
    <row r="129" spans="3:119" ht="15">
      <c r="C129" s="12">
        <v>400</v>
      </c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5"/>
      <c r="W129" s="12">
        <v>400</v>
      </c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5"/>
      <c r="AQ129" s="12">
        <v>400</v>
      </c>
      <c r="AR129" s="13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5"/>
      <c r="BK129" s="12">
        <v>400</v>
      </c>
      <c r="BL129" s="13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5"/>
      <c r="CE129" s="12">
        <v>400</v>
      </c>
      <c r="CF129" s="13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5"/>
      <c r="CY129" s="12">
        <v>400</v>
      </c>
      <c r="CZ129" s="13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5"/>
    </row>
    <row r="130" spans="3:119" ht="15">
      <c r="C130" s="12">
        <v>500</v>
      </c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5"/>
      <c r="W130" s="12">
        <v>500</v>
      </c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5"/>
      <c r="AQ130" s="12">
        <v>500</v>
      </c>
      <c r="AR130" s="13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5"/>
      <c r="BK130" s="12">
        <v>500</v>
      </c>
      <c r="BL130" s="13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5"/>
      <c r="CE130" s="12">
        <v>500</v>
      </c>
      <c r="CF130" s="13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5"/>
      <c r="CY130" s="12">
        <v>500</v>
      </c>
      <c r="CZ130" s="13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5"/>
    </row>
    <row r="131" spans="3:119" ht="15">
      <c r="C131" s="12">
        <v>600</v>
      </c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5"/>
      <c r="W131" s="12">
        <v>600</v>
      </c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5"/>
      <c r="AQ131" s="12">
        <v>600</v>
      </c>
      <c r="AR131" s="13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5"/>
      <c r="BK131" s="12">
        <v>600</v>
      </c>
      <c r="BL131" s="13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5"/>
      <c r="CE131" s="12">
        <v>600</v>
      </c>
      <c r="CF131" s="13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5"/>
      <c r="CY131" s="12">
        <v>600</v>
      </c>
      <c r="CZ131" s="13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5"/>
    </row>
    <row r="132" spans="3:119" ht="15">
      <c r="C132" s="12">
        <v>700</v>
      </c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W132" s="12">
        <v>700</v>
      </c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5"/>
      <c r="AQ132" s="12">
        <v>700</v>
      </c>
      <c r="AR132" s="13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5"/>
      <c r="BK132" s="12">
        <v>700</v>
      </c>
      <c r="BL132" s="13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5"/>
      <c r="CE132" s="12">
        <v>700</v>
      </c>
      <c r="CF132" s="13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5"/>
      <c r="CY132" s="12">
        <v>700</v>
      </c>
      <c r="CZ132" s="13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5"/>
    </row>
    <row r="133" spans="3:119" ht="15">
      <c r="C133" s="12">
        <v>800</v>
      </c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5"/>
      <c r="W133" s="12">
        <v>800</v>
      </c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5"/>
      <c r="AQ133" s="12">
        <v>800</v>
      </c>
      <c r="AR133" s="13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5"/>
      <c r="BK133" s="12">
        <v>800</v>
      </c>
      <c r="BL133" s="13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5"/>
      <c r="CE133" s="12">
        <v>800</v>
      </c>
      <c r="CF133" s="13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5"/>
      <c r="CY133" s="12">
        <v>800</v>
      </c>
      <c r="CZ133" s="13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5"/>
    </row>
    <row r="134" spans="3:119" ht="15">
      <c r="C134" s="12">
        <v>900</v>
      </c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5"/>
      <c r="W134" s="12">
        <v>900</v>
      </c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5"/>
      <c r="AQ134" s="12">
        <v>900</v>
      </c>
      <c r="AR134" s="13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5"/>
      <c r="BK134" s="12">
        <v>900</v>
      </c>
      <c r="BL134" s="13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5"/>
      <c r="CE134" s="12">
        <v>900</v>
      </c>
      <c r="CF134" s="13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5"/>
      <c r="CY134" s="12">
        <v>900</v>
      </c>
      <c r="CZ134" s="13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5"/>
    </row>
    <row r="135" spans="3:119" ht="15">
      <c r="C135" s="12">
        <v>1000</v>
      </c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5"/>
      <c r="W135" s="12">
        <v>1000</v>
      </c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5"/>
      <c r="AQ135" s="12">
        <v>1000</v>
      </c>
      <c r="AR135" s="13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5"/>
      <c r="BK135" s="12">
        <v>1000</v>
      </c>
      <c r="BL135" s="13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5"/>
      <c r="CE135" s="12">
        <v>1000</v>
      </c>
      <c r="CF135" s="13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5"/>
      <c r="CY135" s="12">
        <v>1000</v>
      </c>
      <c r="CZ135" s="13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5"/>
    </row>
    <row r="136" spans="3:119" ht="15">
      <c r="C136" s="12">
        <v>2000</v>
      </c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W136" s="12">
        <v>2000</v>
      </c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5"/>
      <c r="AQ136" s="12">
        <v>2000</v>
      </c>
      <c r="AR136" s="13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5"/>
      <c r="BK136" s="12">
        <v>2000</v>
      </c>
      <c r="BL136" s="13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5"/>
      <c r="CE136" s="12">
        <v>2000</v>
      </c>
      <c r="CF136" s="13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5"/>
      <c r="CY136" s="12">
        <v>2000</v>
      </c>
      <c r="CZ136" s="13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5"/>
    </row>
    <row r="137" spans="3:119" ht="15">
      <c r="C137" s="12">
        <v>3000</v>
      </c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5"/>
      <c r="W137" s="12">
        <v>3000</v>
      </c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5"/>
      <c r="AQ137" s="12">
        <v>3000</v>
      </c>
      <c r="AR137" s="13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5"/>
      <c r="BK137" s="12">
        <v>3000</v>
      </c>
      <c r="BL137" s="13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5"/>
      <c r="CE137" s="12">
        <v>3000</v>
      </c>
      <c r="CF137" s="13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5"/>
      <c r="CY137" s="12">
        <v>3000</v>
      </c>
      <c r="CZ137" s="13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5"/>
    </row>
    <row r="138" spans="3:119" ht="15">
      <c r="C138" s="12">
        <v>4000</v>
      </c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5"/>
      <c r="W138" s="12">
        <v>4000</v>
      </c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5"/>
      <c r="AQ138" s="12">
        <v>4000</v>
      </c>
      <c r="AR138" s="13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5"/>
      <c r="BK138" s="12">
        <v>4000</v>
      </c>
      <c r="BL138" s="13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5"/>
      <c r="CE138" s="12">
        <v>4000</v>
      </c>
      <c r="CF138" s="13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5"/>
      <c r="CY138" s="12">
        <v>4000</v>
      </c>
      <c r="CZ138" s="13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5"/>
    </row>
    <row r="139" spans="3:119" ht="15">
      <c r="C139" s="16">
        <v>5000</v>
      </c>
      <c r="D139" s="1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9"/>
      <c r="W139" s="16">
        <v>5000</v>
      </c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9"/>
      <c r="AQ139" s="16">
        <v>5000</v>
      </c>
      <c r="AR139" s="17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9"/>
      <c r="BK139" s="16">
        <v>5000</v>
      </c>
      <c r="BL139" s="17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9"/>
      <c r="CE139" s="16">
        <v>5000</v>
      </c>
      <c r="CF139" s="17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9"/>
      <c r="CY139" s="16">
        <v>5000</v>
      </c>
      <c r="CZ139" s="17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9"/>
    </row>
    <row r="140" spans="3:119" ht="15">
      <c r="C140" s="12">
        <v>6000</v>
      </c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5"/>
      <c r="W140" s="12">
        <v>6000</v>
      </c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5"/>
      <c r="AQ140" s="12">
        <v>6000</v>
      </c>
      <c r="AR140" s="13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5"/>
      <c r="BK140" s="12">
        <v>6000</v>
      </c>
      <c r="BL140" s="13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5"/>
      <c r="CE140" s="12">
        <v>6000</v>
      </c>
      <c r="CF140" s="13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5"/>
      <c r="CY140" s="12">
        <v>6000</v>
      </c>
      <c r="CZ140" s="13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5"/>
    </row>
    <row r="141" spans="3:119" ht="15">
      <c r="C141" s="12">
        <v>7000</v>
      </c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5"/>
      <c r="W141" s="12">
        <v>7000</v>
      </c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5"/>
      <c r="AQ141" s="12">
        <v>7000</v>
      </c>
      <c r="AR141" s="13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5"/>
      <c r="BK141" s="12">
        <v>7000</v>
      </c>
      <c r="BL141" s="13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5"/>
      <c r="CE141" s="12">
        <v>7000</v>
      </c>
      <c r="CF141" s="13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5"/>
      <c r="CY141" s="12">
        <v>7000</v>
      </c>
      <c r="CZ141" s="13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5"/>
    </row>
    <row r="142" spans="3:119" ht="15">
      <c r="C142" s="12">
        <v>8000</v>
      </c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5"/>
      <c r="W142" s="12">
        <v>8000</v>
      </c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5"/>
      <c r="AQ142" s="12">
        <v>8000</v>
      </c>
      <c r="AR142" s="13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5"/>
      <c r="BK142" s="12">
        <v>8000</v>
      </c>
      <c r="BL142" s="13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5"/>
      <c r="CE142" s="12">
        <v>8000</v>
      </c>
      <c r="CF142" s="13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5"/>
      <c r="CY142" s="12">
        <v>8000</v>
      </c>
      <c r="CZ142" s="13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5"/>
    </row>
    <row r="143" spans="3:119" ht="15">
      <c r="C143" s="12">
        <v>9000</v>
      </c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5"/>
      <c r="W143" s="12">
        <v>9000</v>
      </c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5"/>
      <c r="AQ143" s="12">
        <v>9000</v>
      </c>
      <c r="AR143" s="13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5"/>
      <c r="BK143" s="12">
        <v>9000</v>
      </c>
      <c r="BL143" s="13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5"/>
      <c r="CE143" s="12">
        <v>9000</v>
      </c>
      <c r="CF143" s="13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5"/>
      <c r="CY143" s="12">
        <v>9000</v>
      </c>
      <c r="CZ143" s="13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5"/>
    </row>
    <row r="144" spans="3:119" ht="15.75" thickBot="1">
      <c r="C144" s="20">
        <v>10000</v>
      </c>
      <c r="D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3"/>
      <c r="W144" s="20">
        <v>10000</v>
      </c>
      <c r="X144" s="21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3"/>
      <c r="AQ144" s="20">
        <v>10000</v>
      </c>
      <c r="AR144" s="21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3"/>
      <c r="BK144" s="20">
        <v>10000</v>
      </c>
      <c r="BL144" s="21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3"/>
      <c r="CE144" s="20">
        <v>10000</v>
      </c>
      <c r="CF144" s="21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3"/>
      <c r="CY144" s="20">
        <v>10000</v>
      </c>
      <c r="CZ144" s="21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3"/>
    </row>
    <row r="145" spans="2:120" ht="61.5" thickBot="1">
      <c r="B145" s="24" t="s">
        <v>32</v>
      </c>
      <c r="C145" s="25">
        <f aca="true" t="shared" si="24" ref="C145:S145">SUM(C128:C144)</f>
        <v>59200</v>
      </c>
      <c r="D145" s="26">
        <f t="shared" si="24"/>
        <v>0</v>
      </c>
      <c r="E145" s="26">
        <f t="shared" si="24"/>
        <v>0</v>
      </c>
      <c r="F145" s="26">
        <f t="shared" si="24"/>
        <v>0</v>
      </c>
      <c r="G145" s="26">
        <f t="shared" si="24"/>
        <v>0</v>
      </c>
      <c r="H145" s="26">
        <f t="shared" si="24"/>
        <v>0</v>
      </c>
      <c r="I145" s="26">
        <f t="shared" si="24"/>
        <v>0</v>
      </c>
      <c r="J145" s="26">
        <f t="shared" si="24"/>
        <v>0</v>
      </c>
      <c r="K145" s="26">
        <f t="shared" si="24"/>
        <v>0</v>
      </c>
      <c r="L145" s="26">
        <f t="shared" si="24"/>
        <v>0</v>
      </c>
      <c r="M145" s="26">
        <f t="shared" si="24"/>
        <v>0</v>
      </c>
      <c r="N145" s="26">
        <f t="shared" si="24"/>
        <v>0</v>
      </c>
      <c r="O145" s="26">
        <f t="shared" si="24"/>
        <v>0</v>
      </c>
      <c r="P145" s="26">
        <f t="shared" si="24"/>
        <v>0</v>
      </c>
      <c r="Q145" s="26">
        <f t="shared" si="24"/>
        <v>0</v>
      </c>
      <c r="R145" s="26">
        <f t="shared" si="24"/>
        <v>0</v>
      </c>
      <c r="S145" s="26">
        <f t="shared" si="24"/>
        <v>0</v>
      </c>
      <c r="T145" s="29">
        <f>SUM(D145:S145)</f>
        <v>0</v>
      </c>
      <c r="V145" s="24" t="s">
        <v>32</v>
      </c>
      <c r="W145" s="25">
        <f aca="true" t="shared" si="25" ref="W145:AM145">SUM(W128:W144)</f>
        <v>59200</v>
      </c>
      <c r="X145" s="26">
        <f t="shared" si="25"/>
        <v>0</v>
      </c>
      <c r="Y145" s="26">
        <f t="shared" si="25"/>
        <v>0</v>
      </c>
      <c r="Z145" s="26">
        <f t="shared" si="25"/>
        <v>0</v>
      </c>
      <c r="AA145" s="26">
        <f t="shared" si="25"/>
        <v>0</v>
      </c>
      <c r="AB145" s="26">
        <f t="shared" si="25"/>
        <v>0</v>
      </c>
      <c r="AC145" s="26">
        <f t="shared" si="25"/>
        <v>0</v>
      </c>
      <c r="AD145" s="26">
        <f t="shared" si="25"/>
        <v>0</v>
      </c>
      <c r="AE145" s="26">
        <f t="shared" si="25"/>
        <v>0</v>
      </c>
      <c r="AF145" s="26">
        <f t="shared" si="25"/>
        <v>0</v>
      </c>
      <c r="AG145" s="26">
        <f t="shared" si="25"/>
        <v>0</v>
      </c>
      <c r="AH145" s="26">
        <f t="shared" si="25"/>
        <v>0</v>
      </c>
      <c r="AI145" s="26">
        <f t="shared" si="25"/>
        <v>0</v>
      </c>
      <c r="AJ145" s="26">
        <f t="shared" si="25"/>
        <v>0</v>
      </c>
      <c r="AK145" s="26">
        <f t="shared" si="25"/>
        <v>0</v>
      </c>
      <c r="AL145" s="26">
        <f t="shared" si="25"/>
        <v>0</v>
      </c>
      <c r="AM145" s="26">
        <f t="shared" si="25"/>
        <v>0</v>
      </c>
      <c r="AN145" s="29">
        <f>SUM(X145:AM145)</f>
        <v>0</v>
      </c>
      <c r="AP145" s="24" t="s">
        <v>59</v>
      </c>
      <c r="AQ145" s="25">
        <f aca="true" t="shared" si="26" ref="AQ145:BG145">SUM(AQ128:AQ144)</f>
        <v>59200</v>
      </c>
      <c r="AR145" s="26">
        <f t="shared" si="26"/>
        <v>0</v>
      </c>
      <c r="AS145" s="26">
        <f t="shared" si="26"/>
        <v>0</v>
      </c>
      <c r="AT145" s="26">
        <f t="shared" si="26"/>
        <v>0</v>
      </c>
      <c r="AU145" s="26">
        <f t="shared" si="26"/>
        <v>0</v>
      </c>
      <c r="AV145" s="26">
        <f t="shared" si="26"/>
        <v>0</v>
      </c>
      <c r="AW145" s="26">
        <f t="shared" si="26"/>
        <v>0</v>
      </c>
      <c r="AX145" s="26">
        <f t="shared" si="26"/>
        <v>0</v>
      </c>
      <c r="AY145" s="26">
        <f t="shared" si="26"/>
        <v>0</v>
      </c>
      <c r="AZ145" s="26">
        <f t="shared" si="26"/>
        <v>0</v>
      </c>
      <c r="BA145" s="26">
        <f t="shared" si="26"/>
        <v>0</v>
      </c>
      <c r="BB145" s="26">
        <f t="shared" si="26"/>
        <v>0</v>
      </c>
      <c r="BC145" s="26">
        <f t="shared" si="26"/>
        <v>0</v>
      </c>
      <c r="BD145" s="26">
        <f t="shared" si="26"/>
        <v>0</v>
      </c>
      <c r="BE145" s="26">
        <f t="shared" si="26"/>
        <v>0</v>
      </c>
      <c r="BF145" s="26">
        <f t="shared" si="26"/>
        <v>0</v>
      </c>
      <c r="BG145" s="26">
        <f t="shared" si="26"/>
        <v>0</v>
      </c>
      <c r="BH145" s="29">
        <f>SUM(AR145:BG145)</f>
        <v>0</v>
      </c>
      <c r="BJ145" s="24" t="s">
        <v>60</v>
      </c>
      <c r="BK145" s="25">
        <f aca="true" t="shared" si="27" ref="BK145:CA145">SUM(BK128:BK144)</f>
        <v>59200</v>
      </c>
      <c r="BL145" s="26">
        <f t="shared" si="27"/>
        <v>0</v>
      </c>
      <c r="BM145" s="26">
        <f t="shared" si="27"/>
        <v>0</v>
      </c>
      <c r="BN145" s="26">
        <f t="shared" si="27"/>
        <v>0</v>
      </c>
      <c r="BO145" s="26">
        <f t="shared" si="27"/>
        <v>0</v>
      </c>
      <c r="BP145" s="26">
        <f t="shared" si="27"/>
        <v>0</v>
      </c>
      <c r="BQ145" s="26">
        <f t="shared" si="27"/>
        <v>0</v>
      </c>
      <c r="BR145" s="26">
        <f t="shared" si="27"/>
        <v>0</v>
      </c>
      <c r="BS145" s="26">
        <f t="shared" si="27"/>
        <v>0</v>
      </c>
      <c r="BT145" s="26">
        <f t="shared" si="27"/>
        <v>0</v>
      </c>
      <c r="BU145" s="26">
        <f t="shared" si="27"/>
        <v>0</v>
      </c>
      <c r="BV145" s="26">
        <f t="shared" si="27"/>
        <v>0</v>
      </c>
      <c r="BW145" s="26">
        <f t="shared" si="27"/>
        <v>0</v>
      </c>
      <c r="BX145" s="26">
        <f t="shared" si="27"/>
        <v>0</v>
      </c>
      <c r="BY145" s="26">
        <f t="shared" si="27"/>
        <v>0</v>
      </c>
      <c r="BZ145" s="26">
        <f t="shared" si="27"/>
        <v>0</v>
      </c>
      <c r="CA145" s="26">
        <f t="shared" si="27"/>
        <v>0</v>
      </c>
      <c r="CB145" s="29">
        <f>SUM(BL145:CA145)</f>
        <v>0</v>
      </c>
      <c r="CD145" s="24" t="s">
        <v>32</v>
      </c>
      <c r="CE145" s="25">
        <f aca="true" t="shared" si="28" ref="CE145:CU145">SUM(CE128:CE144)</f>
        <v>59200</v>
      </c>
      <c r="CF145" s="26">
        <f t="shared" si="28"/>
        <v>0</v>
      </c>
      <c r="CG145" s="26">
        <f t="shared" si="28"/>
        <v>0</v>
      </c>
      <c r="CH145" s="26">
        <f t="shared" si="28"/>
        <v>0</v>
      </c>
      <c r="CI145" s="26">
        <f t="shared" si="28"/>
        <v>0</v>
      </c>
      <c r="CJ145" s="26">
        <f t="shared" si="28"/>
        <v>0</v>
      </c>
      <c r="CK145" s="26">
        <f t="shared" si="28"/>
        <v>0</v>
      </c>
      <c r="CL145" s="26">
        <f t="shared" si="28"/>
        <v>0</v>
      </c>
      <c r="CM145" s="26">
        <f t="shared" si="28"/>
        <v>0</v>
      </c>
      <c r="CN145" s="26">
        <f t="shared" si="28"/>
        <v>0</v>
      </c>
      <c r="CO145" s="26">
        <f t="shared" si="28"/>
        <v>0</v>
      </c>
      <c r="CP145" s="26">
        <f t="shared" si="28"/>
        <v>0</v>
      </c>
      <c r="CQ145" s="26">
        <f t="shared" si="28"/>
        <v>0</v>
      </c>
      <c r="CR145" s="26">
        <f t="shared" si="28"/>
        <v>0</v>
      </c>
      <c r="CS145" s="26">
        <f t="shared" si="28"/>
        <v>0</v>
      </c>
      <c r="CT145" s="26">
        <f t="shared" si="28"/>
        <v>0</v>
      </c>
      <c r="CU145" s="26">
        <f t="shared" si="28"/>
        <v>0</v>
      </c>
      <c r="CV145" s="29">
        <f>SUM(CF145:CU145)</f>
        <v>0</v>
      </c>
      <c r="CX145" s="24" t="s">
        <v>32</v>
      </c>
      <c r="CY145" s="25">
        <f aca="true" t="shared" si="29" ref="CY145:DO145">SUM(CY128:CY144)</f>
        <v>59200</v>
      </c>
      <c r="CZ145" s="26">
        <f t="shared" si="29"/>
        <v>0</v>
      </c>
      <c r="DA145" s="26">
        <f t="shared" si="29"/>
        <v>0</v>
      </c>
      <c r="DB145" s="26">
        <f t="shared" si="29"/>
        <v>0</v>
      </c>
      <c r="DC145" s="26">
        <f t="shared" si="29"/>
        <v>0</v>
      </c>
      <c r="DD145" s="26">
        <f t="shared" si="29"/>
        <v>0</v>
      </c>
      <c r="DE145" s="26">
        <f t="shared" si="29"/>
        <v>0</v>
      </c>
      <c r="DF145" s="26">
        <f t="shared" si="29"/>
        <v>0</v>
      </c>
      <c r="DG145" s="26">
        <f t="shared" si="29"/>
        <v>0</v>
      </c>
      <c r="DH145" s="26">
        <f t="shared" si="29"/>
        <v>0</v>
      </c>
      <c r="DI145" s="26">
        <f t="shared" si="29"/>
        <v>0</v>
      </c>
      <c r="DJ145" s="26">
        <f t="shared" si="29"/>
        <v>0</v>
      </c>
      <c r="DK145" s="26">
        <f t="shared" si="29"/>
        <v>0</v>
      </c>
      <c r="DL145" s="26">
        <f t="shared" si="29"/>
        <v>0</v>
      </c>
      <c r="DM145" s="26">
        <f t="shared" si="29"/>
        <v>0</v>
      </c>
      <c r="DN145" s="26">
        <f t="shared" si="29"/>
        <v>0</v>
      </c>
      <c r="DO145" s="26">
        <f t="shared" si="29"/>
        <v>0</v>
      </c>
      <c r="DP145" s="29">
        <f>SUM(CZ145:DO145)</f>
        <v>0</v>
      </c>
    </row>
    <row r="146" spans="8:120" ht="19.5" thickBot="1">
      <c r="H146" s="56" t="s">
        <v>33</v>
      </c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8"/>
      <c r="T146" s="31">
        <f>T145/C145</f>
        <v>0</v>
      </c>
      <c r="AB146" s="56" t="s">
        <v>33</v>
      </c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8"/>
      <c r="AN146" s="31">
        <f>AN145/W145</f>
        <v>0</v>
      </c>
      <c r="AV146" s="56" t="s">
        <v>33</v>
      </c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8"/>
      <c r="BH146" s="31">
        <f>BH145/AQ145</f>
        <v>0</v>
      </c>
      <c r="BP146" s="56" t="s">
        <v>33</v>
      </c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8"/>
      <c r="CB146" s="31">
        <f>CB145/BK145</f>
        <v>0</v>
      </c>
      <c r="CJ146" s="56" t="s">
        <v>33</v>
      </c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8"/>
      <c r="CV146" s="31">
        <f>CV145/CE145</f>
        <v>0</v>
      </c>
      <c r="DD146" s="56" t="s">
        <v>33</v>
      </c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8"/>
      <c r="DP146" s="31">
        <f>DP145/CY145</f>
        <v>0</v>
      </c>
    </row>
    <row r="147" spans="4:119" ht="15"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</row>
    <row r="148" spans="4:119" ht="15"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</row>
    <row r="149" spans="3:104" ht="18.75">
      <c r="C149" s="1" t="s">
        <v>2</v>
      </c>
      <c r="D149" s="1" t="s">
        <v>36</v>
      </c>
      <c r="W149" s="1" t="s">
        <v>2</v>
      </c>
      <c r="X149" s="1" t="s">
        <v>36</v>
      </c>
      <c r="AQ149" s="1" t="s">
        <v>2</v>
      </c>
      <c r="AR149" s="1" t="s">
        <v>36</v>
      </c>
      <c r="BK149" s="1" t="s">
        <v>2</v>
      </c>
      <c r="BL149" s="1" t="s">
        <v>36</v>
      </c>
      <c r="CE149" s="1" t="s">
        <v>2</v>
      </c>
      <c r="CF149" s="1" t="s">
        <v>36</v>
      </c>
      <c r="CY149" s="1" t="s">
        <v>2</v>
      </c>
      <c r="CZ149" s="1" t="s">
        <v>36</v>
      </c>
    </row>
    <row r="150" spans="3:104" ht="18.75">
      <c r="C150" s="1" t="s">
        <v>39</v>
      </c>
      <c r="D150" s="1" t="s">
        <v>61</v>
      </c>
      <c r="W150" s="1" t="s">
        <v>39</v>
      </c>
      <c r="X150" s="1" t="s">
        <v>61</v>
      </c>
      <c r="AQ150" s="1" t="s">
        <v>39</v>
      </c>
      <c r="AR150" s="1" t="s">
        <v>61</v>
      </c>
      <c r="BK150" s="1" t="s">
        <v>39</v>
      </c>
      <c r="BL150" s="1" t="s">
        <v>61</v>
      </c>
      <c r="CE150" s="1" t="s">
        <v>39</v>
      </c>
      <c r="CF150" s="1" t="s">
        <v>61</v>
      </c>
      <c r="CY150" s="1" t="s">
        <v>39</v>
      </c>
      <c r="CZ150" s="1" t="s">
        <v>61</v>
      </c>
    </row>
    <row r="151" spans="3:104" ht="15">
      <c r="C151" s="2" t="s">
        <v>6</v>
      </c>
      <c r="D151" t="s">
        <v>41</v>
      </c>
      <c r="W151" s="2" t="s">
        <v>6</v>
      </c>
      <c r="X151" t="s">
        <v>41</v>
      </c>
      <c r="AQ151" s="2" t="s">
        <v>6</v>
      </c>
      <c r="AR151" t="s">
        <v>42</v>
      </c>
      <c r="BK151" s="2" t="s">
        <v>6</v>
      </c>
      <c r="BL151" t="s">
        <v>42</v>
      </c>
      <c r="CE151" s="2" t="s">
        <v>6</v>
      </c>
      <c r="CF151" t="s">
        <v>43</v>
      </c>
      <c r="CY151" s="2" t="s">
        <v>6</v>
      </c>
      <c r="CZ151" t="s">
        <v>43</v>
      </c>
    </row>
    <row r="152" spans="3:104" ht="15">
      <c r="C152" s="2" t="s">
        <v>9</v>
      </c>
      <c r="D152" t="s">
        <v>10</v>
      </c>
      <c r="W152" s="2" t="s">
        <v>9</v>
      </c>
      <c r="X152" t="s">
        <v>44</v>
      </c>
      <c r="AQ152" s="2" t="s">
        <v>9</v>
      </c>
      <c r="AR152" t="s">
        <v>45</v>
      </c>
      <c r="BK152" s="2" t="s">
        <v>9</v>
      </c>
      <c r="BL152" t="s">
        <v>46</v>
      </c>
      <c r="CE152" s="2" t="s">
        <v>9</v>
      </c>
      <c r="CF152" t="s">
        <v>47</v>
      </c>
      <c r="CY152" s="2" t="s">
        <v>9</v>
      </c>
      <c r="CZ152" t="s">
        <v>48</v>
      </c>
    </row>
    <row r="153" spans="3:104" ht="15">
      <c r="C153" s="2" t="s">
        <v>49</v>
      </c>
      <c r="D153" s="3">
        <v>300</v>
      </c>
      <c r="W153" s="2" t="s">
        <v>49</v>
      </c>
      <c r="X153" s="3">
        <v>300</v>
      </c>
      <c r="AQ153" s="2" t="s">
        <v>49</v>
      </c>
      <c r="AR153" s="3">
        <v>300</v>
      </c>
      <c r="BK153" s="2" t="s">
        <v>49</v>
      </c>
      <c r="BL153" s="3">
        <v>300</v>
      </c>
      <c r="CE153" s="2" t="s">
        <v>49</v>
      </c>
      <c r="CF153" s="3">
        <v>300</v>
      </c>
      <c r="CY153" s="2" t="s">
        <v>49</v>
      </c>
      <c r="CZ153" s="3">
        <v>300</v>
      </c>
    </row>
    <row r="154" spans="3:104" ht="15">
      <c r="C154" s="2" t="s">
        <v>15</v>
      </c>
      <c r="D154" s="3">
        <v>48</v>
      </c>
      <c r="W154" s="2" t="s">
        <v>15</v>
      </c>
      <c r="X154" s="3">
        <v>48</v>
      </c>
      <c r="AQ154" s="2" t="s">
        <v>15</v>
      </c>
      <c r="AR154" s="3">
        <v>48</v>
      </c>
      <c r="BK154" s="2" t="s">
        <v>15</v>
      </c>
      <c r="BL154" s="3">
        <v>48</v>
      </c>
      <c r="CE154" s="2" t="s">
        <v>15</v>
      </c>
      <c r="CF154" s="3">
        <v>48</v>
      </c>
      <c r="CY154" s="2" t="s">
        <v>15</v>
      </c>
      <c r="CZ154" s="3">
        <v>48</v>
      </c>
    </row>
    <row r="155" ht="15.75" thickBot="1"/>
    <row r="156" spans="3:119" ht="48" customHeight="1" thickBot="1">
      <c r="C156" s="4" t="s">
        <v>50</v>
      </c>
      <c r="D156" s="5">
        <v>48</v>
      </c>
      <c r="E156" s="6" t="s">
        <v>51</v>
      </c>
      <c r="F156" s="6" t="s">
        <v>52</v>
      </c>
      <c r="G156" s="6" t="s">
        <v>53</v>
      </c>
      <c r="H156" s="6" t="s">
        <v>54</v>
      </c>
      <c r="I156" s="6" t="s">
        <v>17</v>
      </c>
      <c r="J156" s="6" t="s">
        <v>18</v>
      </c>
      <c r="K156" s="6" t="s">
        <v>19</v>
      </c>
      <c r="L156" s="6" t="s">
        <v>55</v>
      </c>
      <c r="M156" s="6" t="s">
        <v>56</v>
      </c>
      <c r="N156" s="6" t="s">
        <v>21</v>
      </c>
      <c r="O156" s="6" t="s">
        <v>57</v>
      </c>
      <c r="P156" s="6" t="s">
        <v>58</v>
      </c>
      <c r="Q156" s="6" t="s">
        <v>24</v>
      </c>
      <c r="R156" s="6" t="s">
        <v>25</v>
      </c>
      <c r="S156" s="7" t="s">
        <v>26</v>
      </c>
      <c r="W156" s="4" t="s">
        <v>50</v>
      </c>
      <c r="X156" s="5">
        <v>48</v>
      </c>
      <c r="Y156" s="6" t="s">
        <v>51</v>
      </c>
      <c r="Z156" s="6" t="s">
        <v>52</v>
      </c>
      <c r="AA156" s="6" t="s">
        <v>53</v>
      </c>
      <c r="AB156" s="6" t="s">
        <v>54</v>
      </c>
      <c r="AC156" s="6" t="s">
        <v>17</v>
      </c>
      <c r="AD156" s="6" t="s">
        <v>18</v>
      </c>
      <c r="AE156" s="6" t="s">
        <v>19</v>
      </c>
      <c r="AF156" s="6" t="s">
        <v>55</v>
      </c>
      <c r="AG156" s="6" t="s">
        <v>56</v>
      </c>
      <c r="AH156" s="6" t="s">
        <v>21</v>
      </c>
      <c r="AI156" s="6" t="s">
        <v>57</v>
      </c>
      <c r="AJ156" s="6" t="s">
        <v>58</v>
      </c>
      <c r="AK156" s="6" t="s">
        <v>24</v>
      </c>
      <c r="AL156" s="6" t="s">
        <v>25</v>
      </c>
      <c r="AM156" s="7" t="s">
        <v>26</v>
      </c>
      <c r="AQ156" s="4" t="s">
        <v>50</v>
      </c>
      <c r="AR156" s="5">
        <v>48</v>
      </c>
      <c r="AS156" s="6" t="s">
        <v>51</v>
      </c>
      <c r="AT156" s="6" t="s">
        <v>52</v>
      </c>
      <c r="AU156" s="6" t="s">
        <v>53</v>
      </c>
      <c r="AV156" s="6" t="s">
        <v>54</v>
      </c>
      <c r="AW156" s="6" t="s">
        <v>17</v>
      </c>
      <c r="AX156" s="6" t="s">
        <v>18</v>
      </c>
      <c r="AY156" s="6" t="s">
        <v>19</v>
      </c>
      <c r="AZ156" s="6" t="s">
        <v>55</v>
      </c>
      <c r="BA156" s="6" t="s">
        <v>56</v>
      </c>
      <c r="BB156" s="6" t="s">
        <v>21</v>
      </c>
      <c r="BC156" s="6" t="s">
        <v>57</v>
      </c>
      <c r="BD156" s="6" t="s">
        <v>58</v>
      </c>
      <c r="BE156" s="6" t="s">
        <v>24</v>
      </c>
      <c r="BF156" s="6" t="s">
        <v>25</v>
      </c>
      <c r="BG156" s="7" t="s">
        <v>26</v>
      </c>
      <c r="BK156" s="4" t="s">
        <v>50</v>
      </c>
      <c r="BL156" s="5">
        <v>48</v>
      </c>
      <c r="BM156" s="6" t="s">
        <v>51</v>
      </c>
      <c r="BN156" s="6" t="s">
        <v>52</v>
      </c>
      <c r="BO156" s="6" t="s">
        <v>53</v>
      </c>
      <c r="BP156" s="6" t="s">
        <v>54</v>
      </c>
      <c r="BQ156" s="6" t="s">
        <v>17</v>
      </c>
      <c r="BR156" s="6" t="s">
        <v>18</v>
      </c>
      <c r="BS156" s="6" t="s">
        <v>19</v>
      </c>
      <c r="BT156" s="6" t="s">
        <v>55</v>
      </c>
      <c r="BU156" s="6" t="s">
        <v>56</v>
      </c>
      <c r="BV156" s="6" t="s">
        <v>21</v>
      </c>
      <c r="BW156" s="6" t="s">
        <v>57</v>
      </c>
      <c r="BX156" s="6" t="s">
        <v>58</v>
      </c>
      <c r="BY156" s="6" t="s">
        <v>24</v>
      </c>
      <c r="BZ156" s="6" t="s">
        <v>25</v>
      </c>
      <c r="CA156" s="7" t="s">
        <v>26</v>
      </c>
      <c r="CE156" s="4" t="s">
        <v>50</v>
      </c>
      <c r="CF156" s="5">
        <v>48</v>
      </c>
      <c r="CG156" s="6" t="s">
        <v>51</v>
      </c>
      <c r="CH156" s="6" t="s">
        <v>52</v>
      </c>
      <c r="CI156" s="6" t="s">
        <v>53</v>
      </c>
      <c r="CJ156" s="6" t="s">
        <v>54</v>
      </c>
      <c r="CK156" s="6" t="s">
        <v>17</v>
      </c>
      <c r="CL156" s="6" t="s">
        <v>18</v>
      </c>
      <c r="CM156" s="6" t="s">
        <v>19</v>
      </c>
      <c r="CN156" s="6" t="s">
        <v>55</v>
      </c>
      <c r="CO156" s="6" t="s">
        <v>56</v>
      </c>
      <c r="CP156" s="6" t="s">
        <v>21</v>
      </c>
      <c r="CQ156" s="6" t="s">
        <v>57</v>
      </c>
      <c r="CR156" s="6" t="s">
        <v>58</v>
      </c>
      <c r="CS156" s="6" t="s">
        <v>24</v>
      </c>
      <c r="CT156" s="6" t="s">
        <v>25</v>
      </c>
      <c r="CU156" s="7" t="s">
        <v>26</v>
      </c>
      <c r="CY156" s="4" t="s">
        <v>50</v>
      </c>
      <c r="CZ156" s="5">
        <v>48</v>
      </c>
      <c r="DA156" s="6" t="s">
        <v>51</v>
      </c>
      <c r="DB156" s="6" t="s">
        <v>52</v>
      </c>
      <c r="DC156" s="6" t="s">
        <v>53</v>
      </c>
      <c r="DD156" s="6" t="s">
        <v>54</v>
      </c>
      <c r="DE156" s="6" t="s">
        <v>17</v>
      </c>
      <c r="DF156" s="6" t="s">
        <v>18</v>
      </c>
      <c r="DG156" s="6" t="s">
        <v>19</v>
      </c>
      <c r="DH156" s="6" t="s">
        <v>55</v>
      </c>
      <c r="DI156" s="6" t="s">
        <v>56</v>
      </c>
      <c r="DJ156" s="6" t="s">
        <v>21</v>
      </c>
      <c r="DK156" s="6" t="s">
        <v>57</v>
      </c>
      <c r="DL156" s="6" t="s">
        <v>58</v>
      </c>
      <c r="DM156" s="6" t="s">
        <v>24</v>
      </c>
      <c r="DN156" s="6" t="s">
        <v>25</v>
      </c>
      <c r="DO156" s="7" t="s">
        <v>26</v>
      </c>
    </row>
    <row r="157" spans="3:119" ht="15">
      <c r="C157" s="8">
        <v>300</v>
      </c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W157" s="8">
        <v>300</v>
      </c>
      <c r="X157" s="9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1"/>
      <c r="AQ157" s="8">
        <v>300</v>
      </c>
      <c r="AR157" s="9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1"/>
      <c r="BK157" s="8">
        <v>300</v>
      </c>
      <c r="BL157" s="9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1"/>
      <c r="CE157" s="8">
        <v>300</v>
      </c>
      <c r="CF157" s="9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1"/>
      <c r="CY157" s="8">
        <v>300</v>
      </c>
      <c r="CZ157" s="9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1"/>
    </row>
    <row r="158" spans="3:119" ht="15">
      <c r="C158" s="12">
        <v>400</v>
      </c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5"/>
      <c r="W158" s="12">
        <v>400</v>
      </c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5"/>
      <c r="AQ158" s="12">
        <v>400</v>
      </c>
      <c r="AR158" s="13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5"/>
      <c r="BK158" s="12">
        <v>400</v>
      </c>
      <c r="BL158" s="13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5"/>
      <c r="CE158" s="12">
        <v>400</v>
      </c>
      <c r="CF158" s="13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5"/>
      <c r="CY158" s="12">
        <v>400</v>
      </c>
      <c r="CZ158" s="13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5"/>
    </row>
    <row r="159" spans="3:119" ht="15">
      <c r="C159" s="12">
        <v>500</v>
      </c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5"/>
      <c r="W159" s="12">
        <v>500</v>
      </c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5"/>
      <c r="AQ159" s="12">
        <v>500</v>
      </c>
      <c r="AR159" s="13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5"/>
      <c r="BK159" s="12">
        <v>500</v>
      </c>
      <c r="BL159" s="13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5"/>
      <c r="CE159" s="12">
        <v>500</v>
      </c>
      <c r="CF159" s="13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5"/>
      <c r="CY159" s="12">
        <v>500</v>
      </c>
      <c r="CZ159" s="13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5"/>
    </row>
    <row r="160" spans="3:119" ht="15">
      <c r="C160" s="12">
        <v>600</v>
      </c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5"/>
      <c r="W160" s="12">
        <v>600</v>
      </c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5"/>
      <c r="AQ160" s="12">
        <v>600</v>
      </c>
      <c r="AR160" s="13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5"/>
      <c r="BK160" s="12">
        <v>600</v>
      </c>
      <c r="BL160" s="13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5"/>
      <c r="CE160" s="12">
        <v>600</v>
      </c>
      <c r="CF160" s="13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5"/>
      <c r="CY160" s="12">
        <v>600</v>
      </c>
      <c r="CZ160" s="13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5"/>
    </row>
    <row r="161" spans="3:119" ht="15">
      <c r="C161" s="12">
        <v>700</v>
      </c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5"/>
      <c r="W161" s="12">
        <v>700</v>
      </c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5"/>
      <c r="AQ161" s="12">
        <v>700</v>
      </c>
      <c r="AR161" s="13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5"/>
      <c r="BK161" s="12">
        <v>700</v>
      </c>
      <c r="BL161" s="13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5"/>
      <c r="CE161" s="12">
        <v>700</v>
      </c>
      <c r="CF161" s="13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5"/>
      <c r="CY161" s="12">
        <v>700</v>
      </c>
      <c r="CZ161" s="13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5"/>
    </row>
    <row r="162" spans="3:119" ht="15">
      <c r="C162" s="12">
        <v>800</v>
      </c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5"/>
      <c r="W162" s="12">
        <v>800</v>
      </c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5"/>
      <c r="AQ162" s="12">
        <v>800</v>
      </c>
      <c r="AR162" s="13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5"/>
      <c r="BK162" s="12">
        <v>800</v>
      </c>
      <c r="BL162" s="13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5"/>
      <c r="CE162" s="12">
        <v>800</v>
      </c>
      <c r="CF162" s="13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5"/>
      <c r="CY162" s="12">
        <v>800</v>
      </c>
      <c r="CZ162" s="13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5"/>
    </row>
    <row r="163" spans="3:119" ht="15">
      <c r="C163" s="12">
        <v>900</v>
      </c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5"/>
      <c r="W163" s="12">
        <v>900</v>
      </c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5"/>
      <c r="AQ163" s="12">
        <v>900</v>
      </c>
      <c r="AR163" s="13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5"/>
      <c r="BK163" s="12">
        <v>900</v>
      </c>
      <c r="BL163" s="13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5"/>
      <c r="CE163" s="12">
        <v>900</v>
      </c>
      <c r="CF163" s="13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5"/>
      <c r="CY163" s="12">
        <v>900</v>
      </c>
      <c r="CZ163" s="13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5"/>
    </row>
    <row r="164" spans="3:119" ht="15">
      <c r="C164" s="12">
        <v>1000</v>
      </c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5"/>
      <c r="W164" s="12">
        <v>1000</v>
      </c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5"/>
      <c r="AQ164" s="12">
        <v>1000</v>
      </c>
      <c r="AR164" s="13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5"/>
      <c r="BK164" s="12">
        <v>1000</v>
      </c>
      <c r="BL164" s="13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5"/>
      <c r="CE164" s="12">
        <v>1000</v>
      </c>
      <c r="CF164" s="13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5"/>
      <c r="CY164" s="12">
        <v>1000</v>
      </c>
      <c r="CZ164" s="13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5"/>
    </row>
    <row r="165" spans="3:119" ht="15">
      <c r="C165" s="12">
        <v>2000</v>
      </c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5"/>
      <c r="W165" s="12">
        <v>2000</v>
      </c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5"/>
      <c r="AQ165" s="12">
        <v>2000</v>
      </c>
      <c r="AR165" s="13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5"/>
      <c r="BK165" s="12">
        <v>2000</v>
      </c>
      <c r="BL165" s="13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5"/>
      <c r="CE165" s="12">
        <v>2000</v>
      </c>
      <c r="CF165" s="13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5"/>
      <c r="CY165" s="12">
        <v>2000</v>
      </c>
      <c r="CZ165" s="13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5"/>
    </row>
    <row r="166" spans="3:119" ht="15">
      <c r="C166" s="12">
        <v>3000</v>
      </c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5"/>
      <c r="W166" s="12">
        <v>3000</v>
      </c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5"/>
      <c r="AQ166" s="12">
        <v>3000</v>
      </c>
      <c r="AR166" s="13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5"/>
      <c r="BK166" s="12">
        <v>3000</v>
      </c>
      <c r="BL166" s="13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5"/>
      <c r="CE166" s="12">
        <v>3000</v>
      </c>
      <c r="CF166" s="13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5"/>
      <c r="CY166" s="12">
        <v>3000</v>
      </c>
      <c r="CZ166" s="13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5"/>
    </row>
    <row r="167" spans="3:119" ht="15">
      <c r="C167" s="12">
        <v>4000</v>
      </c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5"/>
      <c r="W167" s="12">
        <v>4000</v>
      </c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5"/>
      <c r="AQ167" s="12">
        <v>4000</v>
      </c>
      <c r="AR167" s="13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5"/>
      <c r="BK167" s="12">
        <v>4000</v>
      </c>
      <c r="BL167" s="13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5"/>
      <c r="CE167" s="12">
        <v>4000</v>
      </c>
      <c r="CF167" s="13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5"/>
      <c r="CY167" s="12">
        <v>4000</v>
      </c>
      <c r="CZ167" s="13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5"/>
    </row>
    <row r="168" spans="3:119" ht="15">
      <c r="C168" s="16">
        <v>5000</v>
      </c>
      <c r="D168" s="17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9"/>
      <c r="W168" s="16">
        <v>5000</v>
      </c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9"/>
      <c r="AQ168" s="16">
        <v>5000</v>
      </c>
      <c r="AR168" s="17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9"/>
      <c r="BK168" s="16">
        <v>5000</v>
      </c>
      <c r="BL168" s="17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9"/>
      <c r="CE168" s="16">
        <v>5000</v>
      </c>
      <c r="CF168" s="17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9"/>
      <c r="CY168" s="16">
        <v>5000</v>
      </c>
      <c r="CZ168" s="17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9"/>
    </row>
    <row r="169" spans="3:119" ht="15">
      <c r="C169" s="12">
        <v>6000</v>
      </c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5"/>
      <c r="W169" s="12">
        <v>6000</v>
      </c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5"/>
      <c r="AQ169" s="12">
        <v>6000</v>
      </c>
      <c r="AR169" s="13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5"/>
      <c r="BK169" s="12">
        <v>6000</v>
      </c>
      <c r="BL169" s="13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5"/>
      <c r="CE169" s="12">
        <v>6000</v>
      </c>
      <c r="CF169" s="13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5"/>
      <c r="CY169" s="12">
        <v>6000</v>
      </c>
      <c r="CZ169" s="13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5"/>
    </row>
    <row r="170" spans="3:119" ht="15">
      <c r="C170" s="12">
        <v>7000</v>
      </c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5"/>
      <c r="W170" s="12">
        <v>7000</v>
      </c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5"/>
      <c r="AQ170" s="12">
        <v>7000</v>
      </c>
      <c r="AR170" s="13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5"/>
      <c r="BK170" s="12">
        <v>7000</v>
      </c>
      <c r="BL170" s="13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5"/>
      <c r="CE170" s="12">
        <v>7000</v>
      </c>
      <c r="CF170" s="13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5"/>
      <c r="CY170" s="12">
        <v>7000</v>
      </c>
      <c r="CZ170" s="13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5"/>
    </row>
    <row r="171" spans="3:119" ht="15">
      <c r="C171" s="12">
        <v>8000</v>
      </c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5"/>
      <c r="W171" s="12">
        <v>8000</v>
      </c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5"/>
      <c r="AQ171" s="12">
        <v>8000</v>
      </c>
      <c r="AR171" s="13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5"/>
      <c r="BK171" s="12">
        <v>8000</v>
      </c>
      <c r="BL171" s="13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5"/>
      <c r="CE171" s="12">
        <v>8000</v>
      </c>
      <c r="CF171" s="13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5"/>
      <c r="CY171" s="12">
        <v>8000</v>
      </c>
      <c r="CZ171" s="13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5"/>
    </row>
    <row r="172" spans="3:119" ht="15">
      <c r="C172" s="12">
        <v>9000</v>
      </c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5"/>
      <c r="W172" s="12">
        <v>9000</v>
      </c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5"/>
      <c r="AQ172" s="12">
        <v>9000</v>
      </c>
      <c r="AR172" s="13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5"/>
      <c r="BK172" s="12">
        <v>9000</v>
      </c>
      <c r="BL172" s="13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5"/>
      <c r="CE172" s="12">
        <v>9000</v>
      </c>
      <c r="CF172" s="13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5"/>
      <c r="CY172" s="12">
        <v>9000</v>
      </c>
      <c r="CZ172" s="13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5"/>
    </row>
    <row r="173" spans="3:119" ht="15.75" thickBot="1">
      <c r="C173" s="20">
        <v>10000</v>
      </c>
      <c r="D173" s="21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3"/>
      <c r="W173" s="20">
        <v>10000</v>
      </c>
      <c r="X173" s="21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3"/>
      <c r="AQ173" s="20">
        <v>10000</v>
      </c>
      <c r="AR173" s="21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3"/>
      <c r="BK173" s="20">
        <v>10000</v>
      </c>
      <c r="BL173" s="21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3"/>
      <c r="CE173" s="20">
        <v>10000</v>
      </c>
      <c r="CF173" s="21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3"/>
      <c r="CY173" s="20">
        <v>10000</v>
      </c>
      <c r="CZ173" s="21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3"/>
    </row>
    <row r="174" spans="2:120" ht="61.5" thickBot="1">
      <c r="B174" s="24" t="s">
        <v>32</v>
      </c>
      <c r="C174" s="25">
        <f aca="true" t="shared" si="30" ref="C174:S174">SUM(C157:C173)</f>
        <v>59200</v>
      </c>
      <c r="D174" s="26">
        <f t="shared" si="30"/>
        <v>0</v>
      </c>
      <c r="E174" s="26">
        <f t="shared" si="30"/>
        <v>0</v>
      </c>
      <c r="F174" s="26">
        <f t="shared" si="30"/>
        <v>0</v>
      </c>
      <c r="G174" s="26">
        <f t="shared" si="30"/>
        <v>0</v>
      </c>
      <c r="H174" s="26">
        <f t="shared" si="30"/>
        <v>0</v>
      </c>
      <c r="I174" s="26">
        <f t="shared" si="30"/>
        <v>0</v>
      </c>
      <c r="J174" s="26">
        <f t="shared" si="30"/>
        <v>0</v>
      </c>
      <c r="K174" s="26">
        <f t="shared" si="30"/>
        <v>0</v>
      </c>
      <c r="L174" s="26">
        <f t="shared" si="30"/>
        <v>0</v>
      </c>
      <c r="M174" s="26">
        <f t="shared" si="30"/>
        <v>0</v>
      </c>
      <c r="N174" s="26">
        <f t="shared" si="30"/>
        <v>0</v>
      </c>
      <c r="O174" s="26">
        <f t="shared" si="30"/>
        <v>0</v>
      </c>
      <c r="P174" s="26">
        <f t="shared" si="30"/>
        <v>0</v>
      </c>
      <c r="Q174" s="26">
        <f t="shared" si="30"/>
        <v>0</v>
      </c>
      <c r="R174" s="26">
        <f t="shared" si="30"/>
        <v>0</v>
      </c>
      <c r="S174" s="26">
        <f t="shared" si="30"/>
        <v>0</v>
      </c>
      <c r="T174" s="29">
        <f>SUM(D174:S174)</f>
        <v>0</v>
      </c>
      <c r="V174" s="24" t="s">
        <v>32</v>
      </c>
      <c r="W174" s="25">
        <f aca="true" t="shared" si="31" ref="W174:AM174">SUM(W157:W173)</f>
        <v>59200</v>
      </c>
      <c r="X174" s="26">
        <f t="shared" si="31"/>
        <v>0</v>
      </c>
      <c r="Y174" s="26">
        <f t="shared" si="31"/>
        <v>0</v>
      </c>
      <c r="Z174" s="26">
        <f t="shared" si="31"/>
        <v>0</v>
      </c>
      <c r="AA174" s="26">
        <f t="shared" si="31"/>
        <v>0</v>
      </c>
      <c r="AB174" s="26">
        <f t="shared" si="31"/>
        <v>0</v>
      </c>
      <c r="AC174" s="26">
        <f t="shared" si="31"/>
        <v>0</v>
      </c>
      <c r="AD174" s="26">
        <f t="shared" si="31"/>
        <v>0</v>
      </c>
      <c r="AE174" s="26">
        <f t="shared" si="31"/>
        <v>0</v>
      </c>
      <c r="AF174" s="26">
        <f t="shared" si="31"/>
        <v>0</v>
      </c>
      <c r="AG174" s="26">
        <f t="shared" si="31"/>
        <v>0</v>
      </c>
      <c r="AH174" s="26">
        <f t="shared" si="31"/>
        <v>0</v>
      </c>
      <c r="AI174" s="26">
        <f t="shared" si="31"/>
        <v>0</v>
      </c>
      <c r="AJ174" s="26">
        <f t="shared" si="31"/>
        <v>0</v>
      </c>
      <c r="AK174" s="26">
        <f t="shared" si="31"/>
        <v>0</v>
      </c>
      <c r="AL174" s="26">
        <f t="shared" si="31"/>
        <v>0</v>
      </c>
      <c r="AM174" s="26">
        <f t="shared" si="31"/>
        <v>0</v>
      </c>
      <c r="AN174" s="29">
        <f>SUM(X174:AM174)</f>
        <v>0</v>
      </c>
      <c r="AP174" s="24" t="s">
        <v>59</v>
      </c>
      <c r="AQ174" s="25">
        <f aca="true" t="shared" si="32" ref="AQ174:BG174">SUM(AQ157:AQ173)</f>
        <v>59200</v>
      </c>
      <c r="AR174" s="26">
        <f t="shared" si="32"/>
        <v>0</v>
      </c>
      <c r="AS174" s="26">
        <f t="shared" si="32"/>
        <v>0</v>
      </c>
      <c r="AT174" s="26">
        <f t="shared" si="32"/>
        <v>0</v>
      </c>
      <c r="AU174" s="26">
        <f t="shared" si="32"/>
        <v>0</v>
      </c>
      <c r="AV174" s="26">
        <f t="shared" si="32"/>
        <v>0</v>
      </c>
      <c r="AW174" s="26">
        <f t="shared" si="32"/>
        <v>0</v>
      </c>
      <c r="AX174" s="26">
        <f t="shared" si="32"/>
        <v>0</v>
      </c>
      <c r="AY174" s="26">
        <f t="shared" si="32"/>
        <v>0</v>
      </c>
      <c r="AZ174" s="26">
        <f t="shared" si="32"/>
        <v>0</v>
      </c>
      <c r="BA174" s="26">
        <f t="shared" si="32"/>
        <v>0</v>
      </c>
      <c r="BB174" s="26">
        <f t="shared" si="32"/>
        <v>0</v>
      </c>
      <c r="BC174" s="26">
        <f t="shared" si="32"/>
        <v>0</v>
      </c>
      <c r="BD174" s="26">
        <f t="shared" si="32"/>
        <v>0</v>
      </c>
      <c r="BE174" s="26">
        <f t="shared" si="32"/>
        <v>0</v>
      </c>
      <c r="BF174" s="26">
        <f t="shared" si="32"/>
        <v>0</v>
      </c>
      <c r="BG174" s="26">
        <f t="shared" si="32"/>
        <v>0</v>
      </c>
      <c r="BH174" s="29">
        <f>SUM(AR174:BG174)</f>
        <v>0</v>
      </c>
      <c r="BJ174" s="24" t="s">
        <v>32</v>
      </c>
      <c r="BK174" s="25">
        <f aca="true" t="shared" si="33" ref="BK174:CA174">SUM(BK157:BK173)</f>
        <v>59200</v>
      </c>
      <c r="BL174" s="26">
        <f t="shared" si="33"/>
        <v>0</v>
      </c>
      <c r="BM174" s="26">
        <f t="shared" si="33"/>
        <v>0</v>
      </c>
      <c r="BN174" s="26">
        <f t="shared" si="33"/>
        <v>0</v>
      </c>
      <c r="BO174" s="26">
        <f t="shared" si="33"/>
        <v>0</v>
      </c>
      <c r="BP174" s="26">
        <f t="shared" si="33"/>
        <v>0</v>
      </c>
      <c r="BQ174" s="26">
        <f t="shared" si="33"/>
        <v>0</v>
      </c>
      <c r="BR174" s="26">
        <f t="shared" si="33"/>
        <v>0</v>
      </c>
      <c r="BS174" s="26">
        <f t="shared" si="33"/>
        <v>0</v>
      </c>
      <c r="BT174" s="26">
        <f t="shared" si="33"/>
        <v>0</v>
      </c>
      <c r="BU174" s="26">
        <f t="shared" si="33"/>
        <v>0</v>
      </c>
      <c r="BV174" s="26">
        <f t="shared" si="33"/>
        <v>0</v>
      </c>
      <c r="BW174" s="26">
        <f t="shared" si="33"/>
        <v>0</v>
      </c>
      <c r="BX174" s="26">
        <f t="shared" si="33"/>
        <v>0</v>
      </c>
      <c r="BY174" s="26">
        <f t="shared" si="33"/>
        <v>0</v>
      </c>
      <c r="BZ174" s="26">
        <f t="shared" si="33"/>
        <v>0</v>
      </c>
      <c r="CA174" s="26">
        <f t="shared" si="33"/>
        <v>0</v>
      </c>
      <c r="CB174" s="29">
        <f>SUM(BL174:CA174)</f>
        <v>0</v>
      </c>
      <c r="CD174" s="24" t="s">
        <v>32</v>
      </c>
      <c r="CE174" s="25">
        <f aca="true" t="shared" si="34" ref="CE174:CU174">SUM(CE157:CE173)</f>
        <v>59200</v>
      </c>
      <c r="CF174" s="26">
        <f t="shared" si="34"/>
        <v>0</v>
      </c>
      <c r="CG174" s="26">
        <f t="shared" si="34"/>
        <v>0</v>
      </c>
      <c r="CH174" s="26">
        <f t="shared" si="34"/>
        <v>0</v>
      </c>
      <c r="CI174" s="26">
        <f t="shared" si="34"/>
        <v>0</v>
      </c>
      <c r="CJ174" s="26">
        <f t="shared" si="34"/>
        <v>0</v>
      </c>
      <c r="CK174" s="26">
        <f t="shared" si="34"/>
        <v>0</v>
      </c>
      <c r="CL174" s="26">
        <f t="shared" si="34"/>
        <v>0</v>
      </c>
      <c r="CM174" s="26">
        <f t="shared" si="34"/>
        <v>0</v>
      </c>
      <c r="CN174" s="26">
        <f t="shared" si="34"/>
        <v>0</v>
      </c>
      <c r="CO174" s="26">
        <f t="shared" si="34"/>
        <v>0</v>
      </c>
      <c r="CP174" s="26">
        <f t="shared" si="34"/>
        <v>0</v>
      </c>
      <c r="CQ174" s="26">
        <f t="shared" si="34"/>
        <v>0</v>
      </c>
      <c r="CR174" s="26">
        <f t="shared" si="34"/>
        <v>0</v>
      </c>
      <c r="CS174" s="26">
        <f t="shared" si="34"/>
        <v>0</v>
      </c>
      <c r="CT174" s="26">
        <f t="shared" si="34"/>
        <v>0</v>
      </c>
      <c r="CU174" s="26">
        <f t="shared" si="34"/>
        <v>0</v>
      </c>
      <c r="CV174" s="29">
        <f>SUM(CF174:CU174)</f>
        <v>0</v>
      </c>
      <c r="CX174" s="24" t="s">
        <v>32</v>
      </c>
      <c r="CY174" s="25">
        <f aca="true" t="shared" si="35" ref="CY174:DO174">SUM(CY157:CY173)</f>
        <v>59200</v>
      </c>
      <c r="CZ174" s="26">
        <f t="shared" si="35"/>
        <v>0</v>
      </c>
      <c r="DA174" s="26">
        <f t="shared" si="35"/>
        <v>0</v>
      </c>
      <c r="DB174" s="26">
        <f t="shared" si="35"/>
        <v>0</v>
      </c>
      <c r="DC174" s="26">
        <f t="shared" si="35"/>
        <v>0</v>
      </c>
      <c r="DD174" s="26">
        <f t="shared" si="35"/>
        <v>0</v>
      </c>
      <c r="DE174" s="26">
        <f t="shared" si="35"/>
        <v>0</v>
      </c>
      <c r="DF174" s="26">
        <f t="shared" si="35"/>
        <v>0</v>
      </c>
      <c r="DG174" s="26">
        <f t="shared" si="35"/>
        <v>0</v>
      </c>
      <c r="DH174" s="26">
        <f t="shared" si="35"/>
        <v>0</v>
      </c>
      <c r="DI174" s="26">
        <f t="shared" si="35"/>
        <v>0</v>
      </c>
      <c r="DJ174" s="26">
        <f t="shared" si="35"/>
        <v>0</v>
      </c>
      <c r="DK174" s="26">
        <f t="shared" si="35"/>
        <v>0</v>
      </c>
      <c r="DL174" s="26">
        <f t="shared" si="35"/>
        <v>0</v>
      </c>
      <c r="DM174" s="26">
        <f t="shared" si="35"/>
        <v>0</v>
      </c>
      <c r="DN174" s="26">
        <f t="shared" si="35"/>
        <v>0</v>
      </c>
      <c r="DO174" s="26">
        <f t="shared" si="35"/>
        <v>0</v>
      </c>
      <c r="DP174" s="29">
        <f>SUM(CZ174:DO174)</f>
        <v>0</v>
      </c>
    </row>
    <row r="175" spans="8:120" ht="19.5" thickBot="1">
      <c r="H175" s="56" t="s">
        <v>33</v>
      </c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8"/>
      <c r="T175" s="31">
        <f>T174/C174</f>
        <v>0</v>
      </c>
      <c r="AB175" s="56" t="s">
        <v>33</v>
      </c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8"/>
      <c r="AN175" s="31">
        <f>AN174/W174</f>
        <v>0</v>
      </c>
      <c r="AV175" s="56" t="s">
        <v>33</v>
      </c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8"/>
      <c r="BH175" s="31">
        <f>BH174/AQ174</f>
        <v>0</v>
      </c>
      <c r="BP175" s="56" t="s">
        <v>33</v>
      </c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8"/>
      <c r="CB175" s="31">
        <f>CB174/BK174</f>
        <v>0</v>
      </c>
      <c r="CJ175" s="56" t="s">
        <v>33</v>
      </c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8"/>
      <c r="CV175" s="31">
        <f>CV174/CE174</f>
        <v>0</v>
      </c>
      <c r="DD175" s="56" t="s">
        <v>33</v>
      </c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8"/>
      <c r="DP175" s="31">
        <f>DP174/CY174</f>
        <v>0</v>
      </c>
    </row>
    <row r="176" ht="15.75" thickBot="1"/>
    <row r="177" ht="90.75" thickBot="1">
      <c r="B177" s="35" t="s">
        <v>37</v>
      </c>
    </row>
    <row r="178" spans="2:3" ht="45.75" thickBot="1">
      <c r="B178" s="35" t="s">
        <v>64</v>
      </c>
      <c r="C178" s="29">
        <f>(T30+T59+T88+T117+T146+T175+AN30+AN59+AN88+AN117+AN146+AN175+BH30+BH59+BH88+BH117+BH146+BH175+CV30+CV59+CV88+CV117+CV146+CV175+DP30+DP59+DP88+DP117+DP146+DP175+CB30+CB59+CB88+CB117+CB146+CB175)/36</f>
        <v>0</v>
      </c>
    </row>
    <row r="183" spans="2:22" ht="15" customHeight="1">
      <c r="B183" s="59"/>
      <c r="C183" s="59"/>
      <c r="D183" s="59"/>
      <c r="E183" s="59"/>
      <c r="F183" s="59"/>
      <c r="G183" s="59"/>
      <c r="H183" s="59"/>
      <c r="I183" s="63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</row>
    <row r="184" spans="2:22" ht="15" customHeight="1">
      <c r="B184" s="59"/>
      <c r="C184" s="59"/>
      <c r="D184" s="59"/>
      <c r="E184" s="59"/>
      <c r="F184" s="59"/>
      <c r="G184" s="59"/>
      <c r="H184" s="59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</row>
    <row r="185" spans="2:22" ht="15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2:22" ht="15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</sheetData>
  <sheetProtection algorithmName="SHA-512" hashValue="bseN6slOsfCtvnitSFVF8E7OwDiFF47XGdtoYPQH7gBE1aaTFv3Buvq/AQk+zI8a0Cgbcpn1mFi/WB45VfY6XQ==" saltValue="ajNf4TK+Td8gDIgd3n4SWQ==" spinCount="100000" sheet="1" objects="1" scenarios="1"/>
  <mergeCells count="44">
    <mergeCell ref="B183:H184"/>
    <mergeCell ref="I183:V184"/>
    <mergeCell ref="H175:S175"/>
    <mergeCell ref="AB175:AM175"/>
    <mergeCell ref="AV175:BG175"/>
    <mergeCell ref="BP175:CA175"/>
    <mergeCell ref="CJ175:CU175"/>
    <mergeCell ref="DD175:DO175"/>
    <mergeCell ref="H146:S146"/>
    <mergeCell ref="AB146:AM146"/>
    <mergeCell ref="AV146:BG146"/>
    <mergeCell ref="BP146:CA146"/>
    <mergeCell ref="CJ146:CU146"/>
    <mergeCell ref="DD146:DO146"/>
    <mergeCell ref="AV88:BG88"/>
    <mergeCell ref="BP88:CA88"/>
    <mergeCell ref="CJ88:CU88"/>
    <mergeCell ref="DD88:DO88"/>
    <mergeCell ref="H117:S117"/>
    <mergeCell ref="AB117:AM117"/>
    <mergeCell ref="AV117:BG117"/>
    <mergeCell ref="BP117:CA117"/>
    <mergeCell ref="CJ117:CU117"/>
    <mergeCell ref="DD117:DO117"/>
    <mergeCell ref="H88:S88"/>
    <mergeCell ref="AB88:AM88"/>
    <mergeCell ref="H59:S59"/>
    <mergeCell ref="AB59:AM59"/>
    <mergeCell ref="AV59:BG59"/>
    <mergeCell ref="BP59:CA59"/>
    <mergeCell ref="CJ59:CU59"/>
    <mergeCell ref="BP30:CA30"/>
    <mergeCell ref="CJ30:CU30"/>
    <mergeCell ref="DD59:DO59"/>
    <mergeCell ref="AQ2:BG2"/>
    <mergeCell ref="BK2:CA2"/>
    <mergeCell ref="CE2:CU2"/>
    <mergeCell ref="CY2:DO2"/>
    <mergeCell ref="DD30:DO30"/>
    <mergeCell ref="C2:S2"/>
    <mergeCell ref="W2:AM2"/>
    <mergeCell ref="H30:S30"/>
    <mergeCell ref="AB30:AM30"/>
    <mergeCell ref="AV30:BG3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7" r:id="rId1"/>
  <headerFooter>
    <oddHeader>&amp;CVazba V2</oddHeader>
    <oddFooter>&amp;C&amp;P z &amp;N</oddFooter>
  </headerFooter>
  <rowBreaks count="2" manualBreakCount="2">
    <brk id="32" max="16383" man="1"/>
    <brk id="90" max="16383" man="1"/>
  </rowBreaks>
  <colBreaks count="4" manualBreakCount="4">
    <brk id="20" max="16383" man="1"/>
    <brk id="40" max="16383" man="1"/>
    <brk id="60" max="16383" man="1"/>
    <brk id="80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J150"/>
  <sheetViews>
    <sheetView view="pageBreakPreview" zoomScale="60" workbookViewId="0" topLeftCell="A115">
      <selection activeCell="BZ24" sqref="BZ24"/>
    </sheetView>
  </sheetViews>
  <sheetFormatPr defaultColWidth="9.140625" defaultRowHeight="15"/>
  <cols>
    <col min="2" max="3" width="18.28125" style="0" customWidth="1"/>
    <col min="19" max="19" width="18.28125" style="0" customWidth="1"/>
    <col min="20" max="20" width="9.140625" style="0" customWidth="1"/>
    <col min="21" max="22" width="18.28125" style="0" customWidth="1"/>
    <col min="38" max="38" width="18.28125" style="0" customWidth="1"/>
    <col min="39" max="39" width="9.140625" style="0" customWidth="1"/>
    <col min="40" max="41" width="18.28125" style="0" customWidth="1"/>
    <col min="57" max="57" width="18.28125" style="0" customWidth="1"/>
    <col min="59" max="60" width="18.28125" style="0" customWidth="1"/>
    <col min="76" max="76" width="18.28125" style="0" customWidth="1"/>
    <col min="78" max="79" width="18.28125" style="0" customWidth="1"/>
    <col min="95" max="95" width="18.28125" style="0" customWidth="1"/>
    <col min="97" max="98" width="18.28125" style="0" customWidth="1"/>
    <col min="114" max="114" width="18.28125" style="0" customWidth="1"/>
  </cols>
  <sheetData>
    <row r="1" ht="15.75" thickBot="1"/>
    <row r="2" spans="3:113" ht="19.5" thickBot="1"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V2" s="50" t="s">
        <v>1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2"/>
      <c r="AO2" s="50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2"/>
      <c r="BH2" s="50" t="s">
        <v>1</v>
      </c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2"/>
      <c r="CA2" s="50" t="s">
        <v>0</v>
      </c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2"/>
      <c r="CT2" s="50" t="s">
        <v>1</v>
      </c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2"/>
    </row>
    <row r="4" spans="3:99" ht="18.75">
      <c r="C4" s="1" t="s">
        <v>2</v>
      </c>
      <c r="D4" s="1" t="s">
        <v>3</v>
      </c>
      <c r="V4" s="1" t="s">
        <v>2</v>
      </c>
      <c r="W4" s="1" t="s">
        <v>3</v>
      </c>
      <c r="AO4" s="1" t="s">
        <v>2</v>
      </c>
      <c r="AP4" s="1" t="s">
        <v>3</v>
      </c>
      <c r="BH4" s="1" t="s">
        <v>2</v>
      </c>
      <c r="BI4" s="1" t="s">
        <v>3</v>
      </c>
      <c r="CA4" s="1" t="s">
        <v>2</v>
      </c>
      <c r="CB4" s="1" t="s">
        <v>3</v>
      </c>
      <c r="CT4" s="1" t="s">
        <v>2</v>
      </c>
      <c r="CU4" s="1" t="s">
        <v>3</v>
      </c>
    </row>
    <row r="5" spans="3:99" ht="18.75">
      <c r="C5" s="1" t="s">
        <v>39</v>
      </c>
      <c r="D5" s="1" t="s">
        <v>65</v>
      </c>
      <c r="V5" s="1" t="s">
        <v>39</v>
      </c>
      <c r="W5" s="1" t="s">
        <v>65</v>
      </c>
      <c r="AO5" s="1" t="s">
        <v>39</v>
      </c>
      <c r="AP5" s="1" t="s">
        <v>66</v>
      </c>
      <c r="BH5" s="1" t="s">
        <v>39</v>
      </c>
      <c r="BI5" s="1" t="s">
        <v>66</v>
      </c>
      <c r="CA5" s="1" t="s">
        <v>39</v>
      </c>
      <c r="CB5" s="1" t="s">
        <v>66</v>
      </c>
      <c r="CT5" s="1" t="s">
        <v>39</v>
      </c>
      <c r="CU5" s="1" t="s">
        <v>66</v>
      </c>
    </row>
    <row r="6" spans="3:99" ht="15">
      <c r="C6" s="2" t="s">
        <v>6</v>
      </c>
      <c r="D6" t="s">
        <v>67</v>
      </c>
      <c r="V6" s="2" t="s">
        <v>6</v>
      </c>
      <c r="W6" t="s">
        <v>67</v>
      </c>
      <c r="AO6" s="2" t="s">
        <v>6</v>
      </c>
      <c r="AP6" t="s">
        <v>68</v>
      </c>
      <c r="BH6" s="2" t="s">
        <v>6</v>
      </c>
      <c r="BI6" t="s">
        <v>68</v>
      </c>
      <c r="CA6" s="2" t="s">
        <v>6</v>
      </c>
      <c r="CB6" t="s">
        <v>67</v>
      </c>
      <c r="CT6" s="2" t="s">
        <v>6</v>
      </c>
      <c r="CU6" t="s">
        <v>67</v>
      </c>
    </row>
    <row r="7" spans="3:99" ht="15">
      <c r="C7" s="2" t="s">
        <v>9</v>
      </c>
      <c r="D7" t="s">
        <v>10</v>
      </c>
      <c r="V7" s="2" t="s">
        <v>9</v>
      </c>
      <c r="W7" t="s">
        <v>44</v>
      </c>
      <c r="AO7" s="2" t="s">
        <v>9</v>
      </c>
      <c r="AP7" t="s">
        <v>47</v>
      </c>
      <c r="BH7" s="2" t="s">
        <v>9</v>
      </c>
      <c r="BI7" t="s">
        <v>48</v>
      </c>
      <c r="CA7" s="2" t="s">
        <v>9</v>
      </c>
      <c r="CB7" t="s">
        <v>69</v>
      </c>
      <c r="CT7" s="2" t="s">
        <v>9</v>
      </c>
      <c r="CU7" t="s">
        <v>70</v>
      </c>
    </row>
    <row r="8" spans="3:99" ht="15">
      <c r="C8" s="2" t="s">
        <v>49</v>
      </c>
      <c r="D8" s="3">
        <v>300</v>
      </c>
      <c r="V8" s="2" t="s">
        <v>49</v>
      </c>
      <c r="W8" s="3">
        <v>300</v>
      </c>
      <c r="AO8" s="2" t="s">
        <v>49</v>
      </c>
      <c r="AP8" s="3">
        <v>300</v>
      </c>
      <c r="BH8" s="2" t="s">
        <v>49</v>
      </c>
      <c r="BI8" s="3">
        <v>300</v>
      </c>
      <c r="CA8" s="2" t="s">
        <v>49</v>
      </c>
      <c r="CB8" s="3">
        <v>300</v>
      </c>
      <c r="CT8" s="2" t="s">
        <v>49</v>
      </c>
      <c r="CU8" s="3">
        <v>300</v>
      </c>
    </row>
    <row r="9" spans="3:99" ht="15">
      <c r="C9" s="2" t="s">
        <v>15</v>
      </c>
      <c r="D9" s="3">
        <v>8</v>
      </c>
      <c r="V9" s="2" t="s">
        <v>15</v>
      </c>
      <c r="W9" s="3">
        <v>8</v>
      </c>
      <c r="AO9" s="2" t="s">
        <v>15</v>
      </c>
      <c r="AP9" s="3">
        <v>8</v>
      </c>
      <c r="BH9" s="2" t="s">
        <v>15</v>
      </c>
      <c r="BI9" s="3">
        <v>8</v>
      </c>
      <c r="CA9" s="2" t="s">
        <v>15</v>
      </c>
      <c r="CB9" s="3">
        <v>8</v>
      </c>
      <c r="CT9" s="2" t="s">
        <v>15</v>
      </c>
      <c r="CU9" s="3">
        <v>8</v>
      </c>
    </row>
    <row r="10" ht="15.75" thickBot="1"/>
    <row r="11" spans="3:113" ht="32.25" thickBot="1">
      <c r="C11" s="4" t="s">
        <v>71</v>
      </c>
      <c r="D11" s="5">
        <v>8</v>
      </c>
      <c r="E11" s="6">
        <v>12</v>
      </c>
      <c r="F11" s="6">
        <v>16</v>
      </c>
      <c r="G11" s="6">
        <v>20</v>
      </c>
      <c r="H11" s="6">
        <v>24</v>
      </c>
      <c r="I11" s="6">
        <v>28</v>
      </c>
      <c r="J11" s="6">
        <v>32</v>
      </c>
      <c r="K11" s="6">
        <v>36</v>
      </c>
      <c r="L11" s="6">
        <v>40</v>
      </c>
      <c r="M11" s="6">
        <v>44</v>
      </c>
      <c r="N11" s="6">
        <v>48</v>
      </c>
      <c r="O11" s="6">
        <v>52</v>
      </c>
      <c r="P11" s="6">
        <v>56</v>
      </c>
      <c r="Q11" s="6">
        <v>60</v>
      </c>
      <c r="R11" s="7">
        <v>64</v>
      </c>
      <c r="V11" s="4" t="s">
        <v>71</v>
      </c>
      <c r="W11" s="5">
        <v>8</v>
      </c>
      <c r="X11" s="6">
        <v>12</v>
      </c>
      <c r="Y11" s="6">
        <v>16</v>
      </c>
      <c r="Z11" s="6">
        <v>20</v>
      </c>
      <c r="AA11" s="6">
        <v>24</v>
      </c>
      <c r="AB11" s="6">
        <v>28</v>
      </c>
      <c r="AC11" s="6">
        <v>32</v>
      </c>
      <c r="AD11" s="6">
        <v>36</v>
      </c>
      <c r="AE11" s="6">
        <v>40</v>
      </c>
      <c r="AF11" s="6">
        <v>44</v>
      </c>
      <c r="AG11" s="6">
        <v>48</v>
      </c>
      <c r="AH11" s="6">
        <v>52</v>
      </c>
      <c r="AI11" s="6">
        <v>56</v>
      </c>
      <c r="AJ11" s="6">
        <v>60</v>
      </c>
      <c r="AK11" s="7">
        <v>64</v>
      </c>
      <c r="AO11" s="4" t="s">
        <v>71</v>
      </c>
      <c r="AP11" s="5">
        <v>8</v>
      </c>
      <c r="AQ11" s="6">
        <v>12</v>
      </c>
      <c r="AR11" s="6">
        <v>16</v>
      </c>
      <c r="AS11" s="6">
        <v>20</v>
      </c>
      <c r="AT11" s="6">
        <v>24</v>
      </c>
      <c r="AU11" s="6">
        <v>28</v>
      </c>
      <c r="AV11" s="6">
        <v>32</v>
      </c>
      <c r="AW11" s="6">
        <v>36</v>
      </c>
      <c r="AX11" s="6">
        <v>40</v>
      </c>
      <c r="AY11" s="6">
        <v>44</v>
      </c>
      <c r="AZ11" s="6">
        <v>48</v>
      </c>
      <c r="BA11" s="6">
        <v>52</v>
      </c>
      <c r="BB11" s="6">
        <v>56</v>
      </c>
      <c r="BC11" s="6">
        <v>60</v>
      </c>
      <c r="BD11" s="7">
        <v>64</v>
      </c>
      <c r="BH11" s="4" t="s">
        <v>71</v>
      </c>
      <c r="BI11" s="5">
        <v>8</v>
      </c>
      <c r="BJ11" s="6">
        <v>12</v>
      </c>
      <c r="BK11" s="6">
        <v>16</v>
      </c>
      <c r="BL11" s="6">
        <v>20</v>
      </c>
      <c r="BM11" s="6">
        <v>24</v>
      </c>
      <c r="BN11" s="6">
        <v>28</v>
      </c>
      <c r="BO11" s="6">
        <v>32</v>
      </c>
      <c r="BP11" s="6">
        <v>36</v>
      </c>
      <c r="BQ11" s="6">
        <v>40</v>
      </c>
      <c r="BR11" s="6">
        <v>44</v>
      </c>
      <c r="BS11" s="6">
        <v>48</v>
      </c>
      <c r="BT11" s="6">
        <v>52</v>
      </c>
      <c r="BU11" s="6">
        <v>56</v>
      </c>
      <c r="BV11" s="6">
        <v>60</v>
      </c>
      <c r="BW11" s="7">
        <v>64</v>
      </c>
      <c r="CA11" s="4" t="s">
        <v>71</v>
      </c>
      <c r="CB11" s="5">
        <v>8</v>
      </c>
      <c r="CC11" s="6">
        <v>12</v>
      </c>
      <c r="CD11" s="6">
        <v>16</v>
      </c>
      <c r="CE11" s="6">
        <v>20</v>
      </c>
      <c r="CF11" s="6">
        <v>24</v>
      </c>
      <c r="CG11" s="6">
        <v>28</v>
      </c>
      <c r="CH11" s="6">
        <v>32</v>
      </c>
      <c r="CI11" s="6">
        <v>36</v>
      </c>
      <c r="CJ11" s="6">
        <v>40</v>
      </c>
      <c r="CK11" s="6">
        <v>44</v>
      </c>
      <c r="CL11" s="6">
        <v>48</v>
      </c>
      <c r="CM11" s="6">
        <v>52</v>
      </c>
      <c r="CN11" s="6">
        <v>56</v>
      </c>
      <c r="CO11" s="6">
        <v>60</v>
      </c>
      <c r="CP11" s="7">
        <v>64</v>
      </c>
      <c r="CT11" s="4" t="s">
        <v>71</v>
      </c>
      <c r="CU11" s="5">
        <v>8</v>
      </c>
      <c r="CV11" s="6">
        <v>12</v>
      </c>
      <c r="CW11" s="6">
        <v>16</v>
      </c>
      <c r="CX11" s="6">
        <v>20</v>
      </c>
      <c r="CY11" s="6">
        <v>24</v>
      </c>
      <c r="CZ11" s="6">
        <v>28</v>
      </c>
      <c r="DA11" s="6">
        <v>32</v>
      </c>
      <c r="DB11" s="6">
        <v>36</v>
      </c>
      <c r="DC11" s="6">
        <v>40</v>
      </c>
      <c r="DD11" s="6">
        <v>44</v>
      </c>
      <c r="DE11" s="6">
        <v>48</v>
      </c>
      <c r="DF11" s="6">
        <v>52</v>
      </c>
      <c r="DG11" s="6">
        <v>56</v>
      </c>
      <c r="DH11" s="6">
        <v>60</v>
      </c>
      <c r="DI11" s="7">
        <v>64</v>
      </c>
    </row>
    <row r="12" spans="3:113" ht="15">
      <c r="C12" s="8">
        <v>300</v>
      </c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V12" s="8">
        <v>300</v>
      </c>
      <c r="W12" s="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O12" s="8">
        <v>300</v>
      </c>
      <c r="AP12" s="9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H12" s="8">
        <v>300</v>
      </c>
      <c r="BI12" s="9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1"/>
      <c r="CA12" s="8">
        <v>300</v>
      </c>
      <c r="CB12" s="9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1"/>
      <c r="CT12" s="8">
        <v>300</v>
      </c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1"/>
    </row>
    <row r="13" spans="3:113" ht="15">
      <c r="C13" s="12">
        <v>400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V13" s="12">
        <v>400</v>
      </c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5"/>
      <c r="AO13" s="12">
        <v>400</v>
      </c>
      <c r="AP13" s="13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5"/>
      <c r="BH13" s="12">
        <v>400</v>
      </c>
      <c r="BI13" s="13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5"/>
      <c r="CA13" s="12">
        <v>400</v>
      </c>
      <c r="CB13" s="13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5"/>
      <c r="CT13" s="12">
        <v>400</v>
      </c>
      <c r="CU13" s="13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5"/>
    </row>
    <row r="14" spans="3:113" ht="15">
      <c r="C14" s="12">
        <v>500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V14" s="12">
        <v>500</v>
      </c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5"/>
      <c r="AO14" s="12">
        <v>500</v>
      </c>
      <c r="AP14" s="13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5"/>
      <c r="BH14" s="12">
        <v>500</v>
      </c>
      <c r="BI14" s="13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5"/>
      <c r="CA14" s="12">
        <v>500</v>
      </c>
      <c r="CB14" s="13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5"/>
      <c r="CT14" s="12">
        <v>500</v>
      </c>
      <c r="CU14" s="13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5"/>
    </row>
    <row r="15" spans="3:113" ht="15">
      <c r="C15" s="12">
        <v>600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V15" s="12">
        <v>600</v>
      </c>
      <c r="W15" s="13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5"/>
      <c r="AO15" s="12">
        <v>600</v>
      </c>
      <c r="AP15" s="13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5"/>
      <c r="BH15" s="12">
        <v>600</v>
      </c>
      <c r="BI15" s="13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5"/>
      <c r="CA15" s="12">
        <v>600</v>
      </c>
      <c r="CB15" s="13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5"/>
      <c r="CT15" s="12">
        <v>600</v>
      </c>
      <c r="CU15" s="13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5"/>
    </row>
    <row r="16" spans="3:113" ht="15">
      <c r="C16" s="12">
        <v>700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V16" s="12">
        <v>700</v>
      </c>
      <c r="W16" s="13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  <c r="AO16" s="12">
        <v>700</v>
      </c>
      <c r="AP16" s="13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5"/>
      <c r="BH16" s="12">
        <v>700</v>
      </c>
      <c r="BI16" s="13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5"/>
      <c r="CA16" s="12">
        <v>700</v>
      </c>
      <c r="CB16" s="13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5"/>
      <c r="CT16" s="12">
        <v>700</v>
      </c>
      <c r="CU16" s="13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5"/>
    </row>
    <row r="17" spans="3:113" ht="15">
      <c r="C17" s="12">
        <v>800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V17" s="12">
        <v>800</v>
      </c>
      <c r="W17" s="13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  <c r="AO17" s="12">
        <v>800</v>
      </c>
      <c r="AP17" s="13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5"/>
      <c r="BH17" s="12">
        <v>800</v>
      </c>
      <c r="BI17" s="13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5"/>
      <c r="CA17" s="12">
        <v>800</v>
      </c>
      <c r="CB17" s="13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5"/>
      <c r="CT17" s="12">
        <v>800</v>
      </c>
      <c r="CU17" s="13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5"/>
    </row>
    <row r="18" spans="3:113" ht="15">
      <c r="C18" s="12">
        <v>900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V18" s="12">
        <v>900</v>
      </c>
      <c r="W18" s="13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  <c r="AO18" s="12">
        <v>900</v>
      </c>
      <c r="AP18" s="13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5"/>
      <c r="BH18" s="12">
        <v>900</v>
      </c>
      <c r="BI18" s="13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5"/>
      <c r="CA18" s="12">
        <v>900</v>
      </c>
      <c r="CB18" s="13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5"/>
      <c r="CT18" s="12">
        <v>900</v>
      </c>
      <c r="CU18" s="13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5"/>
    </row>
    <row r="19" spans="3:113" ht="15">
      <c r="C19" s="12">
        <v>1000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V19" s="12">
        <v>1000</v>
      </c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5"/>
      <c r="AO19" s="12">
        <v>1000</v>
      </c>
      <c r="AP19" s="13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5"/>
      <c r="BH19" s="12">
        <v>1000</v>
      </c>
      <c r="BI19" s="13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5"/>
      <c r="CA19" s="12">
        <v>1000</v>
      </c>
      <c r="CB19" s="13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5"/>
      <c r="CT19" s="12">
        <v>1000</v>
      </c>
      <c r="CU19" s="13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5"/>
    </row>
    <row r="20" spans="3:113" ht="15">
      <c r="C20" s="12">
        <v>2000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V20" s="12">
        <v>2000</v>
      </c>
      <c r="W20" s="13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O20" s="12">
        <v>2000</v>
      </c>
      <c r="AP20" s="13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5"/>
      <c r="BH20" s="12">
        <v>2000</v>
      </c>
      <c r="BI20" s="13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5"/>
      <c r="CA20" s="12">
        <v>2000</v>
      </c>
      <c r="CB20" s="13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5"/>
      <c r="CT20" s="12">
        <v>2000</v>
      </c>
      <c r="CU20" s="13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5"/>
    </row>
    <row r="21" spans="3:113" ht="15">
      <c r="C21" s="12">
        <v>3000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V21" s="12">
        <v>3000</v>
      </c>
      <c r="W21" s="13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  <c r="AO21" s="12">
        <v>3000</v>
      </c>
      <c r="AP21" s="13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5"/>
      <c r="BH21" s="12">
        <v>3000</v>
      </c>
      <c r="BI21" s="13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5"/>
      <c r="CA21" s="12">
        <v>3000</v>
      </c>
      <c r="CB21" s="13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5"/>
      <c r="CT21" s="12">
        <v>3000</v>
      </c>
      <c r="CU21" s="13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5"/>
    </row>
    <row r="22" spans="3:113" ht="15">
      <c r="C22" s="12">
        <v>4000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V22" s="12">
        <v>4000</v>
      </c>
      <c r="W22" s="13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5"/>
      <c r="AO22" s="12">
        <v>4000</v>
      </c>
      <c r="AP22" s="13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5"/>
      <c r="BH22" s="12">
        <v>4000</v>
      </c>
      <c r="BI22" s="13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5"/>
      <c r="CA22" s="12">
        <v>4000</v>
      </c>
      <c r="CB22" s="13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5"/>
      <c r="CT22" s="12">
        <v>4000</v>
      </c>
      <c r="CU22" s="13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5"/>
    </row>
    <row r="23" spans="3:113" ht="15">
      <c r="C23" s="16">
        <v>5000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V23" s="16">
        <v>5000</v>
      </c>
      <c r="W23" s="17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O23" s="16">
        <v>5000</v>
      </c>
      <c r="AP23" s="17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9"/>
      <c r="BH23" s="16">
        <v>5000</v>
      </c>
      <c r="BI23" s="17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9"/>
      <c r="CA23" s="16">
        <v>5000</v>
      </c>
      <c r="CB23" s="17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9"/>
      <c r="CT23" s="16">
        <v>5000</v>
      </c>
      <c r="CU23" s="17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9"/>
    </row>
    <row r="24" spans="3:113" ht="15">
      <c r="C24" s="12">
        <v>6000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V24" s="12">
        <v>6000</v>
      </c>
      <c r="W24" s="13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  <c r="AO24" s="12">
        <v>6000</v>
      </c>
      <c r="AP24" s="13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5"/>
      <c r="BH24" s="12">
        <v>6000</v>
      </c>
      <c r="BI24" s="13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5"/>
      <c r="CA24" s="12">
        <v>6000</v>
      </c>
      <c r="CB24" s="13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5"/>
      <c r="CT24" s="12">
        <v>6000</v>
      </c>
      <c r="CU24" s="13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5"/>
    </row>
    <row r="25" spans="3:113" ht="15">
      <c r="C25" s="12">
        <v>7000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V25" s="12">
        <v>7000</v>
      </c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  <c r="AO25" s="12">
        <v>7000</v>
      </c>
      <c r="AP25" s="13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5"/>
      <c r="BH25" s="12">
        <v>7000</v>
      </c>
      <c r="BI25" s="13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5"/>
      <c r="CA25" s="12">
        <v>7000</v>
      </c>
      <c r="CB25" s="13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5"/>
      <c r="CT25" s="12">
        <v>7000</v>
      </c>
      <c r="CU25" s="13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5"/>
    </row>
    <row r="26" spans="3:113" ht="15">
      <c r="C26" s="12">
        <v>8000</v>
      </c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V26" s="12">
        <v>8000</v>
      </c>
      <c r="W26" s="13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  <c r="AO26" s="12">
        <v>8000</v>
      </c>
      <c r="AP26" s="13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5"/>
      <c r="BH26" s="12">
        <v>8000</v>
      </c>
      <c r="BI26" s="13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5"/>
      <c r="CA26" s="12">
        <v>8000</v>
      </c>
      <c r="CB26" s="13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5"/>
      <c r="CT26" s="12">
        <v>8000</v>
      </c>
      <c r="CU26" s="13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5"/>
    </row>
    <row r="27" spans="3:113" ht="15">
      <c r="C27" s="12">
        <v>9000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V27" s="12">
        <v>9000</v>
      </c>
      <c r="W27" s="13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  <c r="AO27" s="12">
        <v>9000</v>
      </c>
      <c r="AP27" s="13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5"/>
      <c r="BH27" s="12">
        <v>9000</v>
      </c>
      <c r="BI27" s="13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5"/>
      <c r="CA27" s="12">
        <v>9000</v>
      </c>
      <c r="CB27" s="13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5"/>
      <c r="CT27" s="12">
        <v>9000</v>
      </c>
      <c r="CU27" s="13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5"/>
    </row>
    <row r="28" spans="3:113" ht="15.75" thickBot="1">
      <c r="C28" s="20">
        <v>10000</v>
      </c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V28" s="20">
        <v>10000</v>
      </c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  <c r="AO28" s="20">
        <v>10000</v>
      </c>
      <c r="AP28" s="21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3"/>
      <c r="BH28" s="20">
        <v>10000</v>
      </c>
      <c r="BI28" s="21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CA28" s="20">
        <v>10000</v>
      </c>
      <c r="CB28" s="21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3"/>
      <c r="CT28" s="20">
        <v>10000</v>
      </c>
      <c r="CU28" s="21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3"/>
    </row>
    <row r="29" spans="2:114" ht="46.5" thickBot="1">
      <c r="B29" s="24" t="s">
        <v>59</v>
      </c>
      <c r="C29" s="25">
        <f>SUM(C12:C28)</f>
        <v>59200</v>
      </c>
      <c r="D29" s="26">
        <f aca="true" t="shared" si="0" ref="D29:R29">SUM(D12:D28)</f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9">
        <f>SUM(D29:R29)</f>
        <v>0</v>
      </c>
      <c r="U29" s="24" t="s">
        <v>59</v>
      </c>
      <c r="V29" s="25">
        <f aca="true" t="shared" si="1" ref="V29:AK29">SUM(V12:V28)</f>
        <v>59200</v>
      </c>
      <c r="W29" s="26">
        <f t="shared" si="1"/>
        <v>0</v>
      </c>
      <c r="X29" s="26">
        <f t="shared" si="1"/>
        <v>0</v>
      </c>
      <c r="Y29" s="26">
        <f t="shared" si="1"/>
        <v>0</v>
      </c>
      <c r="Z29" s="26">
        <f t="shared" si="1"/>
        <v>0</v>
      </c>
      <c r="AA29" s="26">
        <f t="shared" si="1"/>
        <v>0</v>
      </c>
      <c r="AB29" s="26">
        <f t="shared" si="1"/>
        <v>0</v>
      </c>
      <c r="AC29" s="26">
        <f t="shared" si="1"/>
        <v>0</v>
      </c>
      <c r="AD29" s="26">
        <f t="shared" si="1"/>
        <v>0</v>
      </c>
      <c r="AE29" s="26">
        <f t="shared" si="1"/>
        <v>0</v>
      </c>
      <c r="AF29" s="26">
        <f t="shared" si="1"/>
        <v>0</v>
      </c>
      <c r="AG29" s="26">
        <f t="shared" si="1"/>
        <v>0</v>
      </c>
      <c r="AH29" s="26">
        <f t="shared" si="1"/>
        <v>0</v>
      </c>
      <c r="AI29" s="26">
        <f t="shared" si="1"/>
        <v>0</v>
      </c>
      <c r="AJ29" s="26">
        <f t="shared" si="1"/>
        <v>0</v>
      </c>
      <c r="AK29" s="26">
        <f t="shared" si="1"/>
        <v>0</v>
      </c>
      <c r="AL29" s="29">
        <f>SUM(W29:AK29)</f>
        <v>0</v>
      </c>
      <c r="AN29" s="24" t="s">
        <v>59</v>
      </c>
      <c r="AO29" s="25">
        <f aca="true" t="shared" si="2" ref="AO29:BD29">SUM(AO12:AO28)</f>
        <v>59200</v>
      </c>
      <c r="AP29" s="26">
        <f t="shared" si="2"/>
        <v>0</v>
      </c>
      <c r="AQ29" s="26">
        <f t="shared" si="2"/>
        <v>0</v>
      </c>
      <c r="AR29" s="26">
        <f t="shared" si="2"/>
        <v>0</v>
      </c>
      <c r="AS29" s="26">
        <f t="shared" si="2"/>
        <v>0</v>
      </c>
      <c r="AT29" s="26">
        <f t="shared" si="2"/>
        <v>0</v>
      </c>
      <c r="AU29" s="26">
        <f t="shared" si="2"/>
        <v>0</v>
      </c>
      <c r="AV29" s="26">
        <f t="shared" si="2"/>
        <v>0</v>
      </c>
      <c r="AW29" s="26">
        <f t="shared" si="2"/>
        <v>0</v>
      </c>
      <c r="AX29" s="26">
        <f t="shared" si="2"/>
        <v>0</v>
      </c>
      <c r="AY29" s="26">
        <f t="shared" si="2"/>
        <v>0</v>
      </c>
      <c r="AZ29" s="26">
        <f t="shared" si="2"/>
        <v>0</v>
      </c>
      <c r="BA29" s="26">
        <f t="shared" si="2"/>
        <v>0</v>
      </c>
      <c r="BB29" s="26">
        <f t="shared" si="2"/>
        <v>0</v>
      </c>
      <c r="BC29" s="26">
        <f t="shared" si="2"/>
        <v>0</v>
      </c>
      <c r="BD29" s="26">
        <f t="shared" si="2"/>
        <v>0</v>
      </c>
      <c r="BE29" s="29">
        <f>SUM(AP29:BD29)</f>
        <v>0</v>
      </c>
      <c r="BG29" s="24" t="s">
        <v>59</v>
      </c>
      <c r="BH29" s="25">
        <f aca="true" t="shared" si="3" ref="BH29:BW29">SUM(BH12:BH28)</f>
        <v>59200</v>
      </c>
      <c r="BI29" s="26">
        <f t="shared" si="3"/>
        <v>0</v>
      </c>
      <c r="BJ29" s="26">
        <f t="shared" si="3"/>
        <v>0</v>
      </c>
      <c r="BK29" s="26">
        <f t="shared" si="3"/>
        <v>0</v>
      </c>
      <c r="BL29" s="26">
        <f t="shared" si="3"/>
        <v>0</v>
      </c>
      <c r="BM29" s="26">
        <f t="shared" si="3"/>
        <v>0</v>
      </c>
      <c r="BN29" s="26">
        <f t="shared" si="3"/>
        <v>0</v>
      </c>
      <c r="BO29" s="26">
        <f t="shared" si="3"/>
        <v>0</v>
      </c>
      <c r="BP29" s="26">
        <f t="shared" si="3"/>
        <v>0</v>
      </c>
      <c r="BQ29" s="26">
        <f t="shared" si="3"/>
        <v>0</v>
      </c>
      <c r="BR29" s="26">
        <f t="shared" si="3"/>
        <v>0</v>
      </c>
      <c r="BS29" s="26">
        <f t="shared" si="3"/>
        <v>0</v>
      </c>
      <c r="BT29" s="26">
        <f t="shared" si="3"/>
        <v>0</v>
      </c>
      <c r="BU29" s="26">
        <f t="shared" si="3"/>
        <v>0</v>
      </c>
      <c r="BV29" s="26">
        <f t="shared" si="3"/>
        <v>0</v>
      </c>
      <c r="BW29" s="26">
        <f t="shared" si="3"/>
        <v>0</v>
      </c>
      <c r="BX29" s="29">
        <f>SUM(BI29:BW29)</f>
        <v>0</v>
      </c>
      <c r="BZ29" s="24" t="s">
        <v>59</v>
      </c>
      <c r="CA29" s="25">
        <f aca="true" t="shared" si="4" ref="CA29:CP29">SUM(CA12:CA28)</f>
        <v>59200</v>
      </c>
      <c r="CB29" s="26">
        <f t="shared" si="4"/>
        <v>0</v>
      </c>
      <c r="CC29" s="26">
        <f t="shared" si="4"/>
        <v>0</v>
      </c>
      <c r="CD29" s="26">
        <f t="shared" si="4"/>
        <v>0</v>
      </c>
      <c r="CE29" s="26">
        <f t="shared" si="4"/>
        <v>0</v>
      </c>
      <c r="CF29" s="26">
        <f t="shared" si="4"/>
        <v>0</v>
      </c>
      <c r="CG29" s="26">
        <f t="shared" si="4"/>
        <v>0</v>
      </c>
      <c r="CH29" s="26">
        <f t="shared" si="4"/>
        <v>0</v>
      </c>
      <c r="CI29" s="26">
        <f t="shared" si="4"/>
        <v>0</v>
      </c>
      <c r="CJ29" s="26">
        <f t="shared" si="4"/>
        <v>0</v>
      </c>
      <c r="CK29" s="26">
        <f t="shared" si="4"/>
        <v>0</v>
      </c>
      <c r="CL29" s="26">
        <f t="shared" si="4"/>
        <v>0</v>
      </c>
      <c r="CM29" s="26">
        <f t="shared" si="4"/>
        <v>0</v>
      </c>
      <c r="CN29" s="26">
        <f t="shared" si="4"/>
        <v>0</v>
      </c>
      <c r="CO29" s="26">
        <f t="shared" si="4"/>
        <v>0</v>
      </c>
      <c r="CP29" s="26">
        <f t="shared" si="4"/>
        <v>0</v>
      </c>
      <c r="CQ29" s="29">
        <f>SUM(CB29:CP29)</f>
        <v>0</v>
      </c>
      <c r="CS29" s="24" t="s">
        <v>59</v>
      </c>
      <c r="CT29" s="25">
        <f aca="true" t="shared" si="5" ref="CT29:DI29">SUM(CT12:CT28)</f>
        <v>59200</v>
      </c>
      <c r="CU29" s="26">
        <f t="shared" si="5"/>
        <v>0</v>
      </c>
      <c r="CV29" s="26">
        <f t="shared" si="5"/>
        <v>0</v>
      </c>
      <c r="CW29" s="26">
        <f t="shared" si="5"/>
        <v>0</v>
      </c>
      <c r="CX29" s="26">
        <f t="shared" si="5"/>
        <v>0</v>
      </c>
      <c r="CY29" s="26">
        <f t="shared" si="5"/>
        <v>0</v>
      </c>
      <c r="CZ29" s="26">
        <f t="shared" si="5"/>
        <v>0</v>
      </c>
      <c r="DA29" s="26">
        <f t="shared" si="5"/>
        <v>0</v>
      </c>
      <c r="DB29" s="26">
        <f t="shared" si="5"/>
        <v>0</v>
      </c>
      <c r="DC29" s="26">
        <f t="shared" si="5"/>
        <v>0</v>
      </c>
      <c r="DD29" s="26">
        <f t="shared" si="5"/>
        <v>0</v>
      </c>
      <c r="DE29" s="26">
        <f t="shared" si="5"/>
        <v>0</v>
      </c>
      <c r="DF29" s="26">
        <f t="shared" si="5"/>
        <v>0</v>
      </c>
      <c r="DG29" s="26">
        <f t="shared" si="5"/>
        <v>0</v>
      </c>
      <c r="DH29" s="26">
        <f t="shared" si="5"/>
        <v>0</v>
      </c>
      <c r="DI29" s="26">
        <f t="shared" si="5"/>
        <v>0</v>
      </c>
      <c r="DJ29" s="29">
        <f>SUM(CU29:DI29)</f>
        <v>0</v>
      </c>
    </row>
    <row r="30" spans="8:114" ht="19.5" thickBot="1">
      <c r="H30" s="56" t="s">
        <v>33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31">
        <f>S29/C29</f>
        <v>0</v>
      </c>
      <c r="AA30" s="56" t="s">
        <v>33</v>
      </c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31">
        <f>AL29/V29</f>
        <v>0</v>
      </c>
      <c r="AT30" s="56" t="s">
        <v>33</v>
      </c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31">
        <f>BE29/AO29</f>
        <v>0</v>
      </c>
      <c r="BM30" s="56" t="s">
        <v>33</v>
      </c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31">
        <f>BX29/BH29</f>
        <v>0</v>
      </c>
      <c r="CF30" s="56" t="s">
        <v>33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31">
        <f>CQ29/CA29</f>
        <v>0</v>
      </c>
      <c r="CY30" s="56" t="s">
        <v>33</v>
      </c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31">
        <f>DJ29/CT29</f>
        <v>0</v>
      </c>
    </row>
    <row r="33" spans="3:99" ht="18.75">
      <c r="C33" s="1" t="s">
        <v>2</v>
      </c>
      <c r="D33" s="1" t="s">
        <v>34</v>
      </c>
      <c r="V33" s="1" t="s">
        <v>2</v>
      </c>
      <c r="W33" s="1" t="s">
        <v>34</v>
      </c>
      <c r="AO33" s="1" t="s">
        <v>2</v>
      </c>
      <c r="AP33" s="1" t="s">
        <v>34</v>
      </c>
      <c r="BH33" s="1" t="s">
        <v>2</v>
      </c>
      <c r="BI33" s="1" t="s">
        <v>34</v>
      </c>
      <c r="CA33" s="1" t="s">
        <v>2</v>
      </c>
      <c r="CB33" s="1" t="s">
        <v>34</v>
      </c>
      <c r="CT33" s="1" t="s">
        <v>2</v>
      </c>
      <c r="CU33" s="1" t="s">
        <v>34</v>
      </c>
    </row>
    <row r="34" spans="3:99" ht="18.75">
      <c r="C34" s="1" t="s">
        <v>39</v>
      </c>
      <c r="D34" s="1" t="s">
        <v>65</v>
      </c>
      <c r="V34" s="1" t="s">
        <v>39</v>
      </c>
      <c r="W34" s="1" t="s">
        <v>65</v>
      </c>
      <c r="AO34" s="1" t="s">
        <v>39</v>
      </c>
      <c r="AP34" s="1" t="s">
        <v>65</v>
      </c>
      <c r="BH34" s="1" t="s">
        <v>39</v>
      </c>
      <c r="BI34" s="1" t="s">
        <v>65</v>
      </c>
      <c r="CA34" s="1" t="s">
        <v>39</v>
      </c>
      <c r="CB34" s="1" t="s">
        <v>65</v>
      </c>
      <c r="CT34" s="1" t="s">
        <v>39</v>
      </c>
      <c r="CU34" s="1" t="s">
        <v>65</v>
      </c>
    </row>
    <row r="35" spans="3:99" ht="15">
      <c r="C35" s="2" t="s">
        <v>6</v>
      </c>
      <c r="D35" t="s">
        <v>67</v>
      </c>
      <c r="V35" s="2" t="s">
        <v>6</v>
      </c>
      <c r="W35" t="s">
        <v>67</v>
      </c>
      <c r="AO35" s="2" t="s">
        <v>6</v>
      </c>
      <c r="AP35" t="s">
        <v>68</v>
      </c>
      <c r="BH35" s="2" t="s">
        <v>6</v>
      </c>
      <c r="BI35" t="s">
        <v>68</v>
      </c>
      <c r="CA35" s="2" t="s">
        <v>6</v>
      </c>
      <c r="CB35" t="s">
        <v>67</v>
      </c>
      <c r="CT35" s="2" t="s">
        <v>6</v>
      </c>
      <c r="CU35" t="s">
        <v>67</v>
      </c>
    </row>
    <row r="36" spans="3:99" ht="15">
      <c r="C36" s="2" t="s">
        <v>9</v>
      </c>
      <c r="D36" t="s">
        <v>10</v>
      </c>
      <c r="V36" s="2" t="s">
        <v>9</v>
      </c>
      <c r="W36" t="s">
        <v>44</v>
      </c>
      <c r="AO36" s="2" t="s">
        <v>9</v>
      </c>
      <c r="AP36" t="s">
        <v>47</v>
      </c>
      <c r="BH36" s="2" t="s">
        <v>9</v>
      </c>
      <c r="BI36" t="s">
        <v>48</v>
      </c>
      <c r="CA36" s="2" t="s">
        <v>9</v>
      </c>
      <c r="CB36" t="s">
        <v>69</v>
      </c>
      <c r="CT36" s="2" t="s">
        <v>9</v>
      </c>
      <c r="CU36" t="s">
        <v>70</v>
      </c>
    </row>
    <row r="37" spans="3:99" ht="15">
      <c r="C37" s="2" t="s">
        <v>49</v>
      </c>
      <c r="D37" s="3">
        <v>300</v>
      </c>
      <c r="V37" s="2" t="s">
        <v>49</v>
      </c>
      <c r="W37" s="3">
        <v>300</v>
      </c>
      <c r="AO37" s="2" t="s">
        <v>49</v>
      </c>
      <c r="AP37" s="3">
        <v>300</v>
      </c>
      <c r="BH37" s="2" t="s">
        <v>49</v>
      </c>
      <c r="BI37" s="3">
        <v>300</v>
      </c>
      <c r="CA37" s="2" t="s">
        <v>49</v>
      </c>
      <c r="CB37" s="3">
        <v>300</v>
      </c>
      <c r="CT37" s="2" t="s">
        <v>49</v>
      </c>
      <c r="CU37" s="3">
        <v>300</v>
      </c>
    </row>
    <row r="38" spans="3:99" ht="15">
      <c r="C38" s="2" t="s">
        <v>15</v>
      </c>
      <c r="D38" s="3">
        <v>8</v>
      </c>
      <c r="V38" s="2" t="s">
        <v>15</v>
      </c>
      <c r="W38" s="3">
        <v>8</v>
      </c>
      <c r="AO38" s="2" t="s">
        <v>15</v>
      </c>
      <c r="AP38" s="3">
        <v>8</v>
      </c>
      <c r="BH38" s="2" t="s">
        <v>15</v>
      </c>
      <c r="BI38" s="3">
        <v>8</v>
      </c>
      <c r="CA38" s="2" t="s">
        <v>15</v>
      </c>
      <c r="CB38" s="3">
        <v>8</v>
      </c>
      <c r="CT38" s="2" t="s">
        <v>15</v>
      </c>
      <c r="CU38" s="3">
        <v>8</v>
      </c>
    </row>
    <row r="39" ht="15.75" thickBot="1"/>
    <row r="40" spans="3:113" ht="32.25" thickBot="1">
      <c r="C40" s="4" t="s">
        <v>71</v>
      </c>
      <c r="D40" s="5">
        <v>8</v>
      </c>
      <c r="E40" s="6">
        <v>12</v>
      </c>
      <c r="F40" s="6">
        <v>16</v>
      </c>
      <c r="G40" s="6">
        <v>20</v>
      </c>
      <c r="H40" s="6">
        <v>24</v>
      </c>
      <c r="I40" s="6">
        <v>28</v>
      </c>
      <c r="J40" s="6">
        <v>32</v>
      </c>
      <c r="K40" s="6">
        <v>36</v>
      </c>
      <c r="L40" s="6">
        <v>40</v>
      </c>
      <c r="M40" s="6">
        <v>44</v>
      </c>
      <c r="N40" s="6">
        <v>48</v>
      </c>
      <c r="O40" s="6">
        <v>52</v>
      </c>
      <c r="P40" s="6">
        <v>56</v>
      </c>
      <c r="Q40" s="6">
        <v>60</v>
      </c>
      <c r="R40" s="7">
        <v>64</v>
      </c>
      <c r="V40" s="4" t="s">
        <v>71</v>
      </c>
      <c r="W40" s="5">
        <v>8</v>
      </c>
      <c r="X40" s="6">
        <v>12</v>
      </c>
      <c r="Y40" s="6">
        <v>16</v>
      </c>
      <c r="Z40" s="6">
        <v>20</v>
      </c>
      <c r="AA40" s="6">
        <v>24</v>
      </c>
      <c r="AB40" s="6">
        <v>28</v>
      </c>
      <c r="AC40" s="6">
        <v>32</v>
      </c>
      <c r="AD40" s="6">
        <v>36</v>
      </c>
      <c r="AE40" s="6">
        <v>40</v>
      </c>
      <c r="AF40" s="6">
        <v>44</v>
      </c>
      <c r="AG40" s="6">
        <v>48</v>
      </c>
      <c r="AH40" s="6">
        <v>52</v>
      </c>
      <c r="AI40" s="6">
        <v>56</v>
      </c>
      <c r="AJ40" s="6">
        <v>60</v>
      </c>
      <c r="AK40" s="7">
        <v>64</v>
      </c>
      <c r="AO40" s="4" t="s">
        <v>71</v>
      </c>
      <c r="AP40" s="5">
        <v>8</v>
      </c>
      <c r="AQ40" s="6">
        <v>12</v>
      </c>
      <c r="AR40" s="6">
        <v>16</v>
      </c>
      <c r="AS40" s="6">
        <v>20</v>
      </c>
      <c r="AT40" s="6">
        <v>24</v>
      </c>
      <c r="AU40" s="6">
        <v>28</v>
      </c>
      <c r="AV40" s="6">
        <v>32</v>
      </c>
      <c r="AW40" s="6">
        <v>36</v>
      </c>
      <c r="AX40" s="6">
        <v>40</v>
      </c>
      <c r="AY40" s="6">
        <v>44</v>
      </c>
      <c r="AZ40" s="6">
        <v>48</v>
      </c>
      <c r="BA40" s="6">
        <v>52</v>
      </c>
      <c r="BB40" s="6">
        <v>56</v>
      </c>
      <c r="BC40" s="6">
        <v>60</v>
      </c>
      <c r="BD40" s="7">
        <v>64</v>
      </c>
      <c r="BH40" s="4" t="s">
        <v>71</v>
      </c>
      <c r="BI40" s="5">
        <v>8</v>
      </c>
      <c r="BJ40" s="6">
        <v>12</v>
      </c>
      <c r="BK40" s="6">
        <v>16</v>
      </c>
      <c r="BL40" s="6">
        <v>20</v>
      </c>
      <c r="BM40" s="6">
        <v>24</v>
      </c>
      <c r="BN40" s="6">
        <v>28</v>
      </c>
      <c r="BO40" s="6">
        <v>32</v>
      </c>
      <c r="BP40" s="6">
        <v>36</v>
      </c>
      <c r="BQ40" s="6">
        <v>40</v>
      </c>
      <c r="BR40" s="6">
        <v>44</v>
      </c>
      <c r="BS40" s="6">
        <v>48</v>
      </c>
      <c r="BT40" s="6">
        <v>52</v>
      </c>
      <c r="BU40" s="6">
        <v>56</v>
      </c>
      <c r="BV40" s="6">
        <v>60</v>
      </c>
      <c r="BW40" s="7">
        <v>64</v>
      </c>
      <c r="CA40" s="4" t="s">
        <v>71</v>
      </c>
      <c r="CB40" s="5">
        <v>8</v>
      </c>
      <c r="CC40" s="6">
        <v>12</v>
      </c>
      <c r="CD40" s="6">
        <v>16</v>
      </c>
      <c r="CE40" s="6">
        <v>20</v>
      </c>
      <c r="CF40" s="6">
        <v>24</v>
      </c>
      <c r="CG40" s="6">
        <v>28</v>
      </c>
      <c r="CH40" s="6">
        <v>32</v>
      </c>
      <c r="CI40" s="6">
        <v>36</v>
      </c>
      <c r="CJ40" s="6">
        <v>40</v>
      </c>
      <c r="CK40" s="6">
        <v>44</v>
      </c>
      <c r="CL40" s="6">
        <v>48</v>
      </c>
      <c r="CM40" s="6">
        <v>52</v>
      </c>
      <c r="CN40" s="6">
        <v>56</v>
      </c>
      <c r="CO40" s="6">
        <v>60</v>
      </c>
      <c r="CP40" s="7">
        <v>64</v>
      </c>
      <c r="CT40" s="4" t="s">
        <v>71</v>
      </c>
      <c r="CU40" s="5">
        <v>8</v>
      </c>
      <c r="CV40" s="6">
        <v>12</v>
      </c>
      <c r="CW40" s="6">
        <v>16</v>
      </c>
      <c r="CX40" s="6">
        <v>20</v>
      </c>
      <c r="CY40" s="6">
        <v>24</v>
      </c>
      <c r="CZ40" s="6">
        <v>28</v>
      </c>
      <c r="DA40" s="6">
        <v>32</v>
      </c>
      <c r="DB40" s="6">
        <v>36</v>
      </c>
      <c r="DC40" s="6">
        <v>40</v>
      </c>
      <c r="DD40" s="6">
        <v>44</v>
      </c>
      <c r="DE40" s="6">
        <v>48</v>
      </c>
      <c r="DF40" s="6">
        <v>52</v>
      </c>
      <c r="DG40" s="6">
        <v>56</v>
      </c>
      <c r="DH40" s="6">
        <v>60</v>
      </c>
      <c r="DI40" s="7">
        <v>64</v>
      </c>
    </row>
    <row r="41" spans="3:113" ht="15">
      <c r="C41" s="8">
        <v>300</v>
      </c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V41" s="8">
        <v>300</v>
      </c>
      <c r="W41" s="9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1"/>
      <c r="AO41" s="8">
        <v>300</v>
      </c>
      <c r="AP41" s="9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1"/>
      <c r="BH41" s="8">
        <v>300</v>
      </c>
      <c r="BI41" s="9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1"/>
      <c r="CA41" s="8">
        <v>300</v>
      </c>
      <c r="CB41" s="9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1"/>
      <c r="CT41" s="8">
        <v>300</v>
      </c>
      <c r="CU41" s="9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1"/>
    </row>
    <row r="42" spans="3:113" ht="15">
      <c r="C42" s="12">
        <v>400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/>
      <c r="V42" s="12">
        <v>400</v>
      </c>
      <c r="W42" s="13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5"/>
      <c r="AO42" s="12">
        <v>400</v>
      </c>
      <c r="AP42" s="13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5"/>
      <c r="BH42" s="12">
        <v>400</v>
      </c>
      <c r="BI42" s="13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5"/>
      <c r="CA42" s="12">
        <v>400</v>
      </c>
      <c r="CB42" s="13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5"/>
      <c r="CT42" s="12">
        <v>400</v>
      </c>
      <c r="CU42" s="13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5"/>
    </row>
    <row r="43" spans="3:113" ht="15">
      <c r="C43" s="12">
        <v>500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5"/>
      <c r="V43" s="12">
        <v>500</v>
      </c>
      <c r="W43" s="1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5"/>
      <c r="AO43" s="12">
        <v>500</v>
      </c>
      <c r="AP43" s="13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5"/>
      <c r="BH43" s="12">
        <v>500</v>
      </c>
      <c r="BI43" s="13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5"/>
      <c r="CA43" s="12">
        <v>500</v>
      </c>
      <c r="CB43" s="13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5"/>
      <c r="CT43" s="12">
        <v>500</v>
      </c>
      <c r="CU43" s="13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5"/>
    </row>
    <row r="44" spans="3:113" ht="15">
      <c r="C44" s="12">
        <v>600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V44" s="12">
        <v>600</v>
      </c>
      <c r="W44" s="13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5"/>
      <c r="AO44" s="12">
        <v>600</v>
      </c>
      <c r="AP44" s="13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5"/>
      <c r="BH44" s="12">
        <v>600</v>
      </c>
      <c r="BI44" s="13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5"/>
      <c r="CA44" s="12">
        <v>600</v>
      </c>
      <c r="CB44" s="13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5"/>
      <c r="CT44" s="12">
        <v>600</v>
      </c>
      <c r="CU44" s="13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5"/>
    </row>
    <row r="45" spans="3:113" ht="15">
      <c r="C45" s="12">
        <v>700</v>
      </c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V45" s="12">
        <v>700</v>
      </c>
      <c r="W45" s="13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5"/>
      <c r="AO45" s="12">
        <v>700</v>
      </c>
      <c r="AP45" s="13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5"/>
      <c r="BH45" s="12">
        <v>700</v>
      </c>
      <c r="BI45" s="13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5"/>
      <c r="CA45" s="12">
        <v>700</v>
      </c>
      <c r="CB45" s="13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5"/>
      <c r="CT45" s="12">
        <v>700</v>
      </c>
      <c r="CU45" s="13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5"/>
    </row>
    <row r="46" spans="3:113" ht="15">
      <c r="C46" s="12">
        <v>800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V46" s="12">
        <v>800</v>
      </c>
      <c r="W46" s="13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5"/>
      <c r="AO46" s="12">
        <v>800</v>
      </c>
      <c r="AP46" s="13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5"/>
      <c r="BH46" s="12">
        <v>800</v>
      </c>
      <c r="BI46" s="13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5"/>
      <c r="CA46" s="12">
        <v>800</v>
      </c>
      <c r="CB46" s="13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5"/>
      <c r="CT46" s="12">
        <v>800</v>
      </c>
      <c r="CU46" s="13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5"/>
    </row>
    <row r="47" spans="3:113" ht="15">
      <c r="C47" s="12">
        <v>900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V47" s="12">
        <v>900</v>
      </c>
      <c r="W47" s="13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5"/>
      <c r="AO47" s="12">
        <v>900</v>
      </c>
      <c r="AP47" s="13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5"/>
      <c r="BH47" s="12">
        <v>900</v>
      </c>
      <c r="BI47" s="13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5"/>
      <c r="CA47" s="12">
        <v>900</v>
      </c>
      <c r="CB47" s="13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5"/>
      <c r="CT47" s="12">
        <v>900</v>
      </c>
      <c r="CU47" s="13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5"/>
    </row>
    <row r="48" spans="3:113" ht="15">
      <c r="C48" s="12">
        <v>1000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V48" s="12">
        <v>1000</v>
      </c>
      <c r="W48" s="13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5"/>
      <c r="AO48" s="12">
        <v>1000</v>
      </c>
      <c r="AP48" s="13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5"/>
      <c r="BH48" s="12">
        <v>1000</v>
      </c>
      <c r="BI48" s="13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5"/>
      <c r="CA48" s="12">
        <v>1000</v>
      </c>
      <c r="CB48" s="13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5"/>
      <c r="CT48" s="12">
        <v>1000</v>
      </c>
      <c r="CU48" s="13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5"/>
    </row>
    <row r="49" spans="3:113" ht="15">
      <c r="C49" s="12">
        <v>2000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V49" s="12">
        <v>2000</v>
      </c>
      <c r="W49" s="13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5"/>
      <c r="AO49" s="12">
        <v>2000</v>
      </c>
      <c r="AP49" s="13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5"/>
      <c r="BH49" s="12">
        <v>2000</v>
      </c>
      <c r="BI49" s="13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5"/>
      <c r="CA49" s="12">
        <v>2000</v>
      </c>
      <c r="CB49" s="13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5"/>
      <c r="CT49" s="12">
        <v>2000</v>
      </c>
      <c r="CU49" s="13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5"/>
    </row>
    <row r="50" spans="3:113" ht="15">
      <c r="C50" s="12">
        <v>3000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V50" s="12">
        <v>3000</v>
      </c>
      <c r="W50" s="13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5"/>
      <c r="AO50" s="12">
        <v>3000</v>
      </c>
      <c r="AP50" s="13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5"/>
      <c r="BH50" s="12">
        <v>3000</v>
      </c>
      <c r="BI50" s="13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5"/>
      <c r="CA50" s="12">
        <v>3000</v>
      </c>
      <c r="CB50" s="13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5"/>
      <c r="CT50" s="12">
        <v>3000</v>
      </c>
      <c r="CU50" s="13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5"/>
    </row>
    <row r="51" spans="3:113" ht="15">
      <c r="C51" s="12">
        <v>4000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V51" s="12">
        <v>4000</v>
      </c>
      <c r="W51" s="1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5"/>
      <c r="AO51" s="12">
        <v>4000</v>
      </c>
      <c r="AP51" s="13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5"/>
      <c r="BH51" s="12">
        <v>4000</v>
      </c>
      <c r="BI51" s="13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5"/>
      <c r="CA51" s="12">
        <v>4000</v>
      </c>
      <c r="CB51" s="13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5"/>
      <c r="CT51" s="12">
        <v>4000</v>
      </c>
      <c r="CU51" s="13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5"/>
    </row>
    <row r="52" spans="3:113" ht="15">
      <c r="C52" s="16">
        <v>5000</v>
      </c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V52" s="16">
        <v>5000</v>
      </c>
      <c r="W52" s="17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9"/>
      <c r="AO52" s="16">
        <v>5000</v>
      </c>
      <c r="AP52" s="17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9"/>
      <c r="BH52" s="16">
        <v>5000</v>
      </c>
      <c r="BI52" s="17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9"/>
      <c r="CA52" s="16">
        <v>5000</v>
      </c>
      <c r="CB52" s="17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9"/>
      <c r="CT52" s="16">
        <v>5000</v>
      </c>
      <c r="CU52" s="17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9"/>
    </row>
    <row r="53" spans="3:113" ht="15">
      <c r="C53" s="12">
        <v>6000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  <c r="V53" s="12">
        <v>6000</v>
      </c>
      <c r="W53" s="13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5"/>
      <c r="AO53" s="12">
        <v>6000</v>
      </c>
      <c r="AP53" s="13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5"/>
      <c r="BH53" s="12">
        <v>6000</v>
      </c>
      <c r="BI53" s="13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5"/>
      <c r="CA53" s="12">
        <v>6000</v>
      </c>
      <c r="CB53" s="13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5"/>
      <c r="CT53" s="12">
        <v>6000</v>
      </c>
      <c r="CU53" s="13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5"/>
    </row>
    <row r="54" spans="3:113" ht="15">
      <c r="C54" s="12">
        <v>7000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V54" s="12">
        <v>7000</v>
      </c>
      <c r="W54" s="13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5"/>
      <c r="AO54" s="12">
        <v>7000</v>
      </c>
      <c r="AP54" s="13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5"/>
      <c r="BH54" s="12">
        <v>7000</v>
      </c>
      <c r="BI54" s="13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5"/>
      <c r="CA54" s="12">
        <v>7000</v>
      </c>
      <c r="CB54" s="13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5"/>
      <c r="CT54" s="12">
        <v>7000</v>
      </c>
      <c r="CU54" s="13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5"/>
    </row>
    <row r="55" spans="3:113" ht="15">
      <c r="C55" s="12">
        <v>8000</v>
      </c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V55" s="12">
        <v>8000</v>
      </c>
      <c r="W55" s="13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5"/>
      <c r="AO55" s="12">
        <v>8000</v>
      </c>
      <c r="AP55" s="13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5"/>
      <c r="BH55" s="12">
        <v>8000</v>
      </c>
      <c r="BI55" s="13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5"/>
      <c r="CA55" s="12">
        <v>8000</v>
      </c>
      <c r="CB55" s="13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5"/>
      <c r="CT55" s="12">
        <v>8000</v>
      </c>
      <c r="CU55" s="13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5"/>
    </row>
    <row r="56" spans="3:113" ht="15">
      <c r="C56" s="12">
        <v>9000</v>
      </c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/>
      <c r="V56" s="12">
        <v>9000</v>
      </c>
      <c r="W56" s="13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5"/>
      <c r="AO56" s="12">
        <v>9000</v>
      </c>
      <c r="AP56" s="13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5"/>
      <c r="BH56" s="12">
        <v>9000</v>
      </c>
      <c r="BI56" s="13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5"/>
      <c r="CA56" s="12">
        <v>9000</v>
      </c>
      <c r="CB56" s="13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5"/>
      <c r="CT56" s="12">
        <v>9000</v>
      </c>
      <c r="CU56" s="13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5"/>
    </row>
    <row r="57" spans="3:113" ht="15.75" thickBot="1">
      <c r="C57" s="20">
        <v>10000</v>
      </c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V57" s="20">
        <v>10000</v>
      </c>
      <c r="W57" s="21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3"/>
      <c r="AO57" s="20">
        <v>10000</v>
      </c>
      <c r="AP57" s="21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3"/>
      <c r="BH57" s="20">
        <v>10000</v>
      </c>
      <c r="BI57" s="21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CA57" s="20">
        <v>10000</v>
      </c>
      <c r="CB57" s="21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3"/>
      <c r="CT57" s="20">
        <v>10000</v>
      </c>
      <c r="CU57" s="21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3"/>
    </row>
    <row r="58" spans="2:114" ht="46.5" thickBot="1">
      <c r="B58" s="24" t="s">
        <v>59</v>
      </c>
      <c r="C58" s="25">
        <f aca="true" t="shared" si="6" ref="C58:R58">SUM(C41:C57)</f>
        <v>59200</v>
      </c>
      <c r="D58" s="26">
        <f t="shared" si="6"/>
        <v>0</v>
      </c>
      <c r="E58" s="26">
        <f t="shared" si="6"/>
        <v>0</v>
      </c>
      <c r="F58" s="26">
        <f t="shared" si="6"/>
        <v>0</v>
      </c>
      <c r="G58" s="26">
        <f t="shared" si="6"/>
        <v>0</v>
      </c>
      <c r="H58" s="26">
        <f t="shared" si="6"/>
        <v>0</v>
      </c>
      <c r="I58" s="26">
        <f t="shared" si="6"/>
        <v>0</v>
      </c>
      <c r="J58" s="26">
        <f t="shared" si="6"/>
        <v>0</v>
      </c>
      <c r="K58" s="26">
        <f t="shared" si="6"/>
        <v>0</v>
      </c>
      <c r="L58" s="26">
        <f t="shared" si="6"/>
        <v>0</v>
      </c>
      <c r="M58" s="26">
        <f t="shared" si="6"/>
        <v>0</v>
      </c>
      <c r="N58" s="26">
        <f t="shared" si="6"/>
        <v>0</v>
      </c>
      <c r="O58" s="26">
        <f t="shared" si="6"/>
        <v>0</v>
      </c>
      <c r="P58" s="26">
        <f t="shared" si="6"/>
        <v>0</v>
      </c>
      <c r="Q58" s="26">
        <f t="shared" si="6"/>
        <v>0</v>
      </c>
      <c r="R58" s="26">
        <f t="shared" si="6"/>
        <v>0</v>
      </c>
      <c r="S58" s="29">
        <f>SUM(D58:R58)</f>
        <v>0</v>
      </c>
      <c r="U58" s="24" t="s">
        <v>59</v>
      </c>
      <c r="V58" s="25">
        <f aca="true" t="shared" si="7" ref="V58:AK58">SUM(V41:V57)</f>
        <v>59200</v>
      </c>
      <c r="W58" s="26">
        <f t="shared" si="7"/>
        <v>0</v>
      </c>
      <c r="X58" s="26">
        <f t="shared" si="7"/>
        <v>0</v>
      </c>
      <c r="Y58" s="26">
        <f t="shared" si="7"/>
        <v>0</v>
      </c>
      <c r="Z58" s="26">
        <f t="shared" si="7"/>
        <v>0</v>
      </c>
      <c r="AA58" s="26">
        <f t="shared" si="7"/>
        <v>0</v>
      </c>
      <c r="AB58" s="26">
        <f t="shared" si="7"/>
        <v>0</v>
      </c>
      <c r="AC58" s="26">
        <f t="shared" si="7"/>
        <v>0</v>
      </c>
      <c r="AD58" s="26">
        <f t="shared" si="7"/>
        <v>0</v>
      </c>
      <c r="AE58" s="26">
        <f t="shared" si="7"/>
        <v>0</v>
      </c>
      <c r="AF58" s="26">
        <f t="shared" si="7"/>
        <v>0</v>
      </c>
      <c r="AG58" s="26">
        <f t="shared" si="7"/>
        <v>0</v>
      </c>
      <c r="AH58" s="26">
        <f t="shared" si="7"/>
        <v>0</v>
      </c>
      <c r="AI58" s="26">
        <f t="shared" si="7"/>
        <v>0</v>
      </c>
      <c r="AJ58" s="26">
        <f t="shared" si="7"/>
        <v>0</v>
      </c>
      <c r="AK58" s="26">
        <f t="shared" si="7"/>
        <v>0</v>
      </c>
      <c r="AL58" s="29">
        <f>SUM(W58:AK58)</f>
        <v>0</v>
      </c>
      <c r="AN58" s="24" t="s">
        <v>59</v>
      </c>
      <c r="AO58" s="25">
        <f aca="true" t="shared" si="8" ref="AO58:BD58">SUM(AO41:AO57)</f>
        <v>59200</v>
      </c>
      <c r="AP58" s="26">
        <f t="shared" si="8"/>
        <v>0</v>
      </c>
      <c r="AQ58" s="26">
        <f t="shared" si="8"/>
        <v>0</v>
      </c>
      <c r="AR58" s="26">
        <f t="shared" si="8"/>
        <v>0</v>
      </c>
      <c r="AS58" s="26">
        <f t="shared" si="8"/>
        <v>0</v>
      </c>
      <c r="AT58" s="26">
        <f t="shared" si="8"/>
        <v>0</v>
      </c>
      <c r="AU58" s="26">
        <f t="shared" si="8"/>
        <v>0</v>
      </c>
      <c r="AV58" s="26">
        <f t="shared" si="8"/>
        <v>0</v>
      </c>
      <c r="AW58" s="26">
        <f t="shared" si="8"/>
        <v>0</v>
      </c>
      <c r="AX58" s="26">
        <f t="shared" si="8"/>
        <v>0</v>
      </c>
      <c r="AY58" s="26">
        <f t="shared" si="8"/>
        <v>0</v>
      </c>
      <c r="AZ58" s="26">
        <f t="shared" si="8"/>
        <v>0</v>
      </c>
      <c r="BA58" s="26">
        <f t="shared" si="8"/>
        <v>0</v>
      </c>
      <c r="BB58" s="26">
        <f t="shared" si="8"/>
        <v>0</v>
      </c>
      <c r="BC58" s="26">
        <f t="shared" si="8"/>
        <v>0</v>
      </c>
      <c r="BD58" s="26">
        <f t="shared" si="8"/>
        <v>0</v>
      </c>
      <c r="BE58" s="29">
        <f>SUM(AP58:BD58)</f>
        <v>0</v>
      </c>
      <c r="BG58" s="24" t="s">
        <v>59</v>
      </c>
      <c r="BH58" s="25">
        <f aca="true" t="shared" si="9" ref="BH58:BW58">SUM(BH41:BH57)</f>
        <v>59200</v>
      </c>
      <c r="BI58" s="26">
        <f t="shared" si="9"/>
        <v>0</v>
      </c>
      <c r="BJ58" s="26">
        <f t="shared" si="9"/>
        <v>0</v>
      </c>
      <c r="BK58" s="26">
        <f t="shared" si="9"/>
        <v>0</v>
      </c>
      <c r="BL58" s="26">
        <f t="shared" si="9"/>
        <v>0</v>
      </c>
      <c r="BM58" s="26">
        <f t="shared" si="9"/>
        <v>0</v>
      </c>
      <c r="BN58" s="26">
        <f t="shared" si="9"/>
        <v>0</v>
      </c>
      <c r="BO58" s="26">
        <f t="shared" si="9"/>
        <v>0</v>
      </c>
      <c r="BP58" s="26">
        <f t="shared" si="9"/>
        <v>0</v>
      </c>
      <c r="BQ58" s="26">
        <f t="shared" si="9"/>
        <v>0</v>
      </c>
      <c r="BR58" s="26">
        <f t="shared" si="9"/>
        <v>0</v>
      </c>
      <c r="BS58" s="26">
        <f t="shared" si="9"/>
        <v>0</v>
      </c>
      <c r="BT58" s="26">
        <f t="shared" si="9"/>
        <v>0</v>
      </c>
      <c r="BU58" s="26">
        <f t="shared" si="9"/>
        <v>0</v>
      </c>
      <c r="BV58" s="26">
        <f t="shared" si="9"/>
        <v>0</v>
      </c>
      <c r="BW58" s="26">
        <f t="shared" si="9"/>
        <v>0</v>
      </c>
      <c r="BX58" s="29">
        <f>SUM(BI58:BW58)</f>
        <v>0</v>
      </c>
      <c r="BZ58" s="24" t="s">
        <v>59</v>
      </c>
      <c r="CA58" s="25">
        <f aca="true" t="shared" si="10" ref="CA58:CP58">SUM(CA41:CA57)</f>
        <v>59200</v>
      </c>
      <c r="CB58" s="26">
        <f t="shared" si="10"/>
        <v>0</v>
      </c>
      <c r="CC58" s="26">
        <f t="shared" si="10"/>
        <v>0</v>
      </c>
      <c r="CD58" s="26">
        <f t="shared" si="10"/>
        <v>0</v>
      </c>
      <c r="CE58" s="26">
        <f t="shared" si="10"/>
        <v>0</v>
      </c>
      <c r="CF58" s="26">
        <f t="shared" si="10"/>
        <v>0</v>
      </c>
      <c r="CG58" s="26">
        <f t="shared" si="10"/>
        <v>0</v>
      </c>
      <c r="CH58" s="26">
        <f t="shared" si="10"/>
        <v>0</v>
      </c>
      <c r="CI58" s="26">
        <f t="shared" si="10"/>
        <v>0</v>
      </c>
      <c r="CJ58" s="26">
        <f t="shared" si="10"/>
        <v>0</v>
      </c>
      <c r="CK58" s="26">
        <f t="shared" si="10"/>
        <v>0</v>
      </c>
      <c r="CL58" s="26">
        <f t="shared" si="10"/>
        <v>0</v>
      </c>
      <c r="CM58" s="26">
        <f t="shared" si="10"/>
        <v>0</v>
      </c>
      <c r="CN58" s="26">
        <f t="shared" si="10"/>
        <v>0</v>
      </c>
      <c r="CO58" s="26">
        <f t="shared" si="10"/>
        <v>0</v>
      </c>
      <c r="CP58" s="26">
        <f t="shared" si="10"/>
        <v>0</v>
      </c>
      <c r="CQ58" s="29">
        <f>SUM(CB58:CP58)</f>
        <v>0</v>
      </c>
      <c r="CS58" s="24" t="s">
        <v>59</v>
      </c>
      <c r="CT58" s="25">
        <f aca="true" t="shared" si="11" ref="CT58:DI58">SUM(CT41:CT57)</f>
        <v>59200</v>
      </c>
      <c r="CU58" s="26">
        <f t="shared" si="11"/>
        <v>0</v>
      </c>
      <c r="CV58" s="26">
        <f t="shared" si="11"/>
        <v>0</v>
      </c>
      <c r="CW58" s="26">
        <f t="shared" si="11"/>
        <v>0</v>
      </c>
      <c r="CX58" s="26">
        <f t="shared" si="11"/>
        <v>0</v>
      </c>
      <c r="CY58" s="26">
        <f t="shared" si="11"/>
        <v>0</v>
      </c>
      <c r="CZ58" s="26">
        <f t="shared" si="11"/>
        <v>0</v>
      </c>
      <c r="DA58" s="26">
        <f t="shared" si="11"/>
        <v>0</v>
      </c>
      <c r="DB58" s="26">
        <f t="shared" si="11"/>
        <v>0</v>
      </c>
      <c r="DC58" s="26">
        <f t="shared" si="11"/>
        <v>0</v>
      </c>
      <c r="DD58" s="26">
        <f t="shared" si="11"/>
        <v>0</v>
      </c>
      <c r="DE58" s="26">
        <f t="shared" si="11"/>
        <v>0</v>
      </c>
      <c r="DF58" s="26">
        <f t="shared" si="11"/>
        <v>0</v>
      </c>
      <c r="DG58" s="26">
        <f t="shared" si="11"/>
        <v>0</v>
      </c>
      <c r="DH58" s="26">
        <f t="shared" si="11"/>
        <v>0</v>
      </c>
      <c r="DI58" s="26">
        <f t="shared" si="11"/>
        <v>0</v>
      </c>
      <c r="DJ58" s="29">
        <f>SUM(CU58:DI58)</f>
        <v>0</v>
      </c>
    </row>
    <row r="59" spans="8:114" ht="19.5" thickBot="1">
      <c r="H59" s="56" t="s">
        <v>33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31">
        <f>S58/C58</f>
        <v>0</v>
      </c>
      <c r="AA59" s="56" t="s">
        <v>33</v>
      </c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31">
        <f>AL58/V58</f>
        <v>0</v>
      </c>
      <c r="AT59" s="56" t="s">
        <v>33</v>
      </c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31">
        <f>BE58/AO58</f>
        <v>0</v>
      </c>
      <c r="BM59" s="56" t="s">
        <v>33</v>
      </c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31">
        <f>BX58/BH58</f>
        <v>0</v>
      </c>
      <c r="CF59" s="56" t="s">
        <v>33</v>
      </c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31">
        <f>CQ58/CA58</f>
        <v>0</v>
      </c>
      <c r="CY59" s="56" t="s">
        <v>33</v>
      </c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31">
        <f>DJ58/CT58</f>
        <v>0</v>
      </c>
    </row>
    <row r="62" spans="3:99" ht="18.75">
      <c r="C62" s="1" t="s">
        <v>2</v>
      </c>
      <c r="D62" s="1" t="s">
        <v>62</v>
      </c>
      <c r="V62" s="1" t="s">
        <v>2</v>
      </c>
      <c r="W62" s="1" t="s">
        <v>62</v>
      </c>
      <c r="AO62" s="1" t="s">
        <v>2</v>
      </c>
      <c r="AP62" s="1" t="s">
        <v>62</v>
      </c>
      <c r="BH62" s="1" t="s">
        <v>2</v>
      </c>
      <c r="BI62" s="1" t="s">
        <v>62</v>
      </c>
      <c r="CA62" s="1" t="s">
        <v>2</v>
      </c>
      <c r="CB62" s="1" t="s">
        <v>62</v>
      </c>
      <c r="CT62" s="1" t="s">
        <v>2</v>
      </c>
      <c r="CU62" s="1" t="s">
        <v>62</v>
      </c>
    </row>
    <row r="63" spans="3:99" ht="18.75">
      <c r="C63" s="1" t="s">
        <v>39</v>
      </c>
      <c r="D63" s="1" t="s">
        <v>65</v>
      </c>
      <c r="V63" s="1" t="s">
        <v>39</v>
      </c>
      <c r="W63" s="1" t="s">
        <v>65</v>
      </c>
      <c r="AO63" s="1" t="s">
        <v>39</v>
      </c>
      <c r="AP63" s="1" t="s">
        <v>65</v>
      </c>
      <c r="BH63" s="1" t="s">
        <v>39</v>
      </c>
      <c r="BI63" s="1" t="s">
        <v>65</v>
      </c>
      <c r="CA63" s="1" t="s">
        <v>39</v>
      </c>
      <c r="CB63" s="1" t="s">
        <v>65</v>
      </c>
      <c r="CT63" s="1" t="s">
        <v>39</v>
      </c>
      <c r="CU63" s="1" t="s">
        <v>65</v>
      </c>
    </row>
    <row r="64" spans="3:99" ht="15">
      <c r="C64" s="2" t="s">
        <v>6</v>
      </c>
      <c r="D64" t="s">
        <v>67</v>
      </c>
      <c r="V64" s="2" t="s">
        <v>6</v>
      </c>
      <c r="W64" t="s">
        <v>67</v>
      </c>
      <c r="AO64" s="2" t="s">
        <v>6</v>
      </c>
      <c r="AP64" t="s">
        <v>68</v>
      </c>
      <c r="BH64" s="2" t="s">
        <v>6</v>
      </c>
      <c r="BI64" t="s">
        <v>68</v>
      </c>
      <c r="CA64" s="2" t="s">
        <v>6</v>
      </c>
      <c r="CB64" t="s">
        <v>67</v>
      </c>
      <c r="CT64" s="2" t="s">
        <v>6</v>
      </c>
      <c r="CU64" t="s">
        <v>67</v>
      </c>
    </row>
    <row r="65" spans="3:99" ht="15">
      <c r="C65" s="2" t="s">
        <v>9</v>
      </c>
      <c r="D65" t="s">
        <v>10</v>
      </c>
      <c r="V65" s="2" t="s">
        <v>9</v>
      </c>
      <c r="W65" t="s">
        <v>44</v>
      </c>
      <c r="AO65" s="2" t="s">
        <v>9</v>
      </c>
      <c r="AP65" t="s">
        <v>47</v>
      </c>
      <c r="BH65" s="2" t="s">
        <v>9</v>
      </c>
      <c r="BI65" t="s">
        <v>48</v>
      </c>
      <c r="CA65" s="2" t="s">
        <v>9</v>
      </c>
      <c r="CB65" t="s">
        <v>69</v>
      </c>
      <c r="CT65" s="2" t="s">
        <v>9</v>
      </c>
      <c r="CU65" t="s">
        <v>70</v>
      </c>
    </row>
    <row r="66" spans="3:99" ht="15">
      <c r="C66" s="2" t="s">
        <v>49</v>
      </c>
      <c r="D66" s="3">
        <v>300</v>
      </c>
      <c r="V66" s="2" t="s">
        <v>49</v>
      </c>
      <c r="W66" s="3">
        <v>300</v>
      </c>
      <c r="AO66" s="2" t="s">
        <v>49</v>
      </c>
      <c r="AP66" s="3">
        <v>300</v>
      </c>
      <c r="BH66" s="2" t="s">
        <v>49</v>
      </c>
      <c r="BI66" s="3">
        <v>300</v>
      </c>
      <c r="CA66" s="2" t="s">
        <v>49</v>
      </c>
      <c r="CB66" s="3">
        <v>300</v>
      </c>
      <c r="CT66" s="2" t="s">
        <v>49</v>
      </c>
      <c r="CU66" s="3">
        <v>300</v>
      </c>
    </row>
    <row r="67" spans="3:99" ht="15">
      <c r="C67" s="2" t="s">
        <v>15</v>
      </c>
      <c r="D67" s="3">
        <v>8</v>
      </c>
      <c r="V67" s="2" t="s">
        <v>15</v>
      </c>
      <c r="W67" s="3">
        <v>8</v>
      </c>
      <c r="AO67" s="2" t="s">
        <v>15</v>
      </c>
      <c r="AP67" s="3">
        <v>8</v>
      </c>
      <c r="BH67" s="2" t="s">
        <v>15</v>
      </c>
      <c r="BI67" s="3">
        <v>8</v>
      </c>
      <c r="CA67" s="2" t="s">
        <v>15</v>
      </c>
      <c r="CB67" s="3">
        <v>8</v>
      </c>
      <c r="CT67" s="2" t="s">
        <v>15</v>
      </c>
      <c r="CU67" s="3">
        <v>8</v>
      </c>
    </row>
    <row r="68" ht="15.75" thickBot="1"/>
    <row r="69" spans="3:113" ht="48" thickBot="1">
      <c r="C69" s="4" t="s">
        <v>71</v>
      </c>
      <c r="D69" s="5">
        <v>8</v>
      </c>
      <c r="E69" s="6">
        <v>12</v>
      </c>
      <c r="F69" s="6">
        <v>16</v>
      </c>
      <c r="G69" s="6">
        <v>20</v>
      </c>
      <c r="H69" s="6">
        <v>24</v>
      </c>
      <c r="I69" s="6">
        <v>28</v>
      </c>
      <c r="J69" s="6">
        <v>32</v>
      </c>
      <c r="K69" s="6">
        <v>36</v>
      </c>
      <c r="L69" s="6">
        <v>40</v>
      </c>
      <c r="M69" s="6">
        <v>44</v>
      </c>
      <c r="N69" s="6">
        <v>48</v>
      </c>
      <c r="O69" s="6">
        <v>52</v>
      </c>
      <c r="P69" s="6">
        <v>56</v>
      </c>
      <c r="Q69" s="6">
        <v>60</v>
      </c>
      <c r="R69" s="7">
        <v>64</v>
      </c>
      <c r="V69" s="4" t="s">
        <v>71</v>
      </c>
      <c r="W69" s="5">
        <v>8</v>
      </c>
      <c r="X69" s="6">
        <v>12</v>
      </c>
      <c r="Y69" s="6">
        <v>16</v>
      </c>
      <c r="Z69" s="6">
        <v>20</v>
      </c>
      <c r="AA69" s="6">
        <v>24</v>
      </c>
      <c r="AB69" s="6">
        <v>28</v>
      </c>
      <c r="AC69" s="6">
        <v>32</v>
      </c>
      <c r="AD69" s="6">
        <v>36</v>
      </c>
      <c r="AE69" s="6">
        <v>40</v>
      </c>
      <c r="AF69" s="6">
        <v>44</v>
      </c>
      <c r="AG69" s="6">
        <v>48</v>
      </c>
      <c r="AH69" s="6">
        <v>52</v>
      </c>
      <c r="AI69" s="6">
        <v>56</v>
      </c>
      <c r="AJ69" s="6">
        <v>60</v>
      </c>
      <c r="AK69" s="7">
        <v>64</v>
      </c>
      <c r="AO69" s="4" t="s">
        <v>71</v>
      </c>
      <c r="AP69" s="5">
        <v>8</v>
      </c>
      <c r="AQ69" s="6">
        <v>12</v>
      </c>
      <c r="AR69" s="6">
        <v>16</v>
      </c>
      <c r="AS69" s="6">
        <v>20</v>
      </c>
      <c r="AT69" s="6">
        <v>24</v>
      </c>
      <c r="AU69" s="6">
        <v>28</v>
      </c>
      <c r="AV69" s="6">
        <v>32</v>
      </c>
      <c r="AW69" s="6">
        <v>36</v>
      </c>
      <c r="AX69" s="6">
        <v>40</v>
      </c>
      <c r="AY69" s="6">
        <v>44</v>
      </c>
      <c r="AZ69" s="6">
        <v>48</v>
      </c>
      <c r="BA69" s="6">
        <v>52</v>
      </c>
      <c r="BB69" s="6">
        <v>56</v>
      </c>
      <c r="BC69" s="6">
        <v>60</v>
      </c>
      <c r="BD69" s="7">
        <v>64</v>
      </c>
      <c r="BH69" s="4" t="s">
        <v>71</v>
      </c>
      <c r="BI69" s="5">
        <v>8</v>
      </c>
      <c r="BJ69" s="6">
        <v>12</v>
      </c>
      <c r="BK69" s="6">
        <v>16</v>
      </c>
      <c r="BL69" s="6">
        <v>20</v>
      </c>
      <c r="BM69" s="6">
        <v>24</v>
      </c>
      <c r="BN69" s="6">
        <v>28</v>
      </c>
      <c r="BO69" s="6">
        <v>32</v>
      </c>
      <c r="BP69" s="6">
        <v>36</v>
      </c>
      <c r="BQ69" s="6">
        <v>40</v>
      </c>
      <c r="BR69" s="6">
        <v>44</v>
      </c>
      <c r="BS69" s="6">
        <v>48</v>
      </c>
      <c r="BT69" s="6">
        <v>52</v>
      </c>
      <c r="BU69" s="6">
        <v>56</v>
      </c>
      <c r="BV69" s="6">
        <v>60</v>
      </c>
      <c r="BW69" s="7">
        <v>64</v>
      </c>
      <c r="CA69" s="4" t="s">
        <v>71</v>
      </c>
      <c r="CB69" s="5">
        <v>8</v>
      </c>
      <c r="CC69" s="6">
        <v>12</v>
      </c>
      <c r="CD69" s="6">
        <v>16</v>
      </c>
      <c r="CE69" s="6">
        <v>20</v>
      </c>
      <c r="CF69" s="6">
        <v>24</v>
      </c>
      <c r="CG69" s="6">
        <v>28</v>
      </c>
      <c r="CH69" s="6">
        <v>32</v>
      </c>
      <c r="CI69" s="6">
        <v>36</v>
      </c>
      <c r="CJ69" s="6">
        <v>40</v>
      </c>
      <c r="CK69" s="6">
        <v>44</v>
      </c>
      <c r="CL69" s="6">
        <v>48</v>
      </c>
      <c r="CM69" s="6">
        <v>52</v>
      </c>
      <c r="CN69" s="6">
        <v>56</v>
      </c>
      <c r="CO69" s="6">
        <v>60</v>
      </c>
      <c r="CP69" s="7">
        <v>64</v>
      </c>
      <c r="CT69" s="4" t="s">
        <v>71</v>
      </c>
      <c r="CU69" s="5">
        <v>8</v>
      </c>
      <c r="CV69" s="6">
        <v>12</v>
      </c>
      <c r="CW69" s="6">
        <v>16</v>
      </c>
      <c r="CX69" s="6">
        <v>20</v>
      </c>
      <c r="CY69" s="6">
        <v>24</v>
      </c>
      <c r="CZ69" s="6">
        <v>28</v>
      </c>
      <c r="DA69" s="6">
        <v>32</v>
      </c>
      <c r="DB69" s="6">
        <v>36</v>
      </c>
      <c r="DC69" s="6">
        <v>40</v>
      </c>
      <c r="DD69" s="6">
        <v>44</v>
      </c>
      <c r="DE69" s="6">
        <v>48</v>
      </c>
      <c r="DF69" s="6">
        <v>52</v>
      </c>
      <c r="DG69" s="6">
        <v>56</v>
      </c>
      <c r="DH69" s="6">
        <v>60</v>
      </c>
      <c r="DI69" s="7">
        <v>64</v>
      </c>
    </row>
    <row r="70" spans="3:113" ht="15">
      <c r="C70" s="8">
        <v>300</v>
      </c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/>
      <c r="V70" s="8">
        <v>300</v>
      </c>
      <c r="W70" s="9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1"/>
      <c r="AO70" s="8">
        <v>300</v>
      </c>
      <c r="AP70" s="9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1"/>
      <c r="BH70" s="8">
        <v>300</v>
      </c>
      <c r="BI70" s="9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1"/>
      <c r="CA70" s="8">
        <v>300</v>
      </c>
      <c r="CB70" s="9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1"/>
      <c r="CT70" s="8">
        <v>300</v>
      </c>
      <c r="CU70" s="9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1"/>
    </row>
    <row r="71" spans="3:113" ht="15">
      <c r="C71" s="12">
        <v>400</v>
      </c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5"/>
      <c r="V71" s="12">
        <v>400</v>
      </c>
      <c r="W71" s="13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5"/>
      <c r="AO71" s="12">
        <v>400</v>
      </c>
      <c r="AP71" s="13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5"/>
      <c r="BH71" s="12">
        <v>400</v>
      </c>
      <c r="BI71" s="13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5"/>
      <c r="CA71" s="12">
        <v>400</v>
      </c>
      <c r="CB71" s="13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5"/>
      <c r="CT71" s="12">
        <v>400</v>
      </c>
      <c r="CU71" s="13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5"/>
    </row>
    <row r="72" spans="3:113" ht="15">
      <c r="C72" s="12">
        <v>500</v>
      </c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5"/>
      <c r="V72" s="12">
        <v>500</v>
      </c>
      <c r="W72" s="13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5"/>
      <c r="AO72" s="12">
        <v>500</v>
      </c>
      <c r="AP72" s="13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5"/>
      <c r="BH72" s="12">
        <v>500</v>
      </c>
      <c r="BI72" s="13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5"/>
      <c r="CA72" s="12">
        <v>500</v>
      </c>
      <c r="CB72" s="13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5"/>
      <c r="CT72" s="12">
        <v>500</v>
      </c>
      <c r="CU72" s="13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5"/>
    </row>
    <row r="73" spans="3:113" ht="15">
      <c r="C73" s="12">
        <v>600</v>
      </c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5"/>
      <c r="V73" s="12">
        <v>600</v>
      </c>
      <c r="W73" s="13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5"/>
      <c r="AO73" s="12">
        <v>600</v>
      </c>
      <c r="AP73" s="13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5"/>
      <c r="BH73" s="12">
        <v>600</v>
      </c>
      <c r="BI73" s="13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5"/>
      <c r="CA73" s="12">
        <v>600</v>
      </c>
      <c r="CB73" s="13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5"/>
      <c r="CT73" s="12">
        <v>600</v>
      </c>
      <c r="CU73" s="13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5"/>
    </row>
    <row r="74" spans="3:113" ht="15">
      <c r="C74" s="12">
        <v>700</v>
      </c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5"/>
      <c r="V74" s="12">
        <v>700</v>
      </c>
      <c r="W74" s="13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5"/>
      <c r="AO74" s="12">
        <v>700</v>
      </c>
      <c r="AP74" s="13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5"/>
      <c r="BH74" s="12">
        <v>700</v>
      </c>
      <c r="BI74" s="13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5"/>
      <c r="CA74" s="12">
        <v>700</v>
      </c>
      <c r="CB74" s="13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5"/>
      <c r="CT74" s="12">
        <v>700</v>
      </c>
      <c r="CU74" s="13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5"/>
    </row>
    <row r="75" spans="3:113" ht="15">
      <c r="C75" s="12">
        <v>800</v>
      </c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5"/>
      <c r="V75" s="12">
        <v>800</v>
      </c>
      <c r="W75" s="13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5"/>
      <c r="AO75" s="12">
        <v>800</v>
      </c>
      <c r="AP75" s="13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5"/>
      <c r="BH75" s="12">
        <v>800</v>
      </c>
      <c r="BI75" s="13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5"/>
      <c r="CA75" s="12">
        <v>800</v>
      </c>
      <c r="CB75" s="13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5"/>
      <c r="CT75" s="12">
        <v>800</v>
      </c>
      <c r="CU75" s="13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5"/>
    </row>
    <row r="76" spans="3:113" ht="15">
      <c r="C76" s="12">
        <v>900</v>
      </c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V76" s="12">
        <v>900</v>
      </c>
      <c r="W76" s="13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5"/>
      <c r="AO76" s="12">
        <v>900</v>
      </c>
      <c r="AP76" s="13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5"/>
      <c r="BH76" s="12">
        <v>900</v>
      </c>
      <c r="BI76" s="13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5"/>
      <c r="CA76" s="12">
        <v>900</v>
      </c>
      <c r="CB76" s="13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5"/>
      <c r="CT76" s="12">
        <v>900</v>
      </c>
      <c r="CU76" s="13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5"/>
    </row>
    <row r="77" spans="3:113" ht="15">
      <c r="C77" s="12">
        <v>1000</v>
      </c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5"/>
      <c r="V77" s="12">
        <v>1000</v>
      </c>
      <c r="W77" s="13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5"/>
      <c r="AO77" s="12">
        <v>1000</v>
      </c>
      <c r="AP77" s="13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5"/>
      <c r="BH77" s="12">
        <v>1000</v>
      </c>
      <c r="BI77" s="13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5"/>
      <c r="CA77" s="12">
        <v>1000</v>
      </c>
      <c r="CB77" s="13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5"/>
      <c r="CT77" s="12">
        <v>1000</v>
      </c>
      <c r="CU77" s="13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5"/>
    </row>
    <row r="78" spans="3:113" ht="15">
      <c r="C78" s="12">
        <v>2000</v>
      </c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5"/>
      <c r="V78" s="12">
        <v>2000</v>
      </c>
      <c r="W78" s="13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5"/>
      <c r="AO78" s="12">
        <v>2000</v>
      </c>
      <c r="AP78" s="13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5"/>
      <c r="BH78" s="12">
        <v>2000</v>
      </c>
      <c r="BI78" s="13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5"/>
      <c r="CA78" s="12">
        <v>2000</v>
      </c>
      <c r="CB78" s="13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5"/>
      <c r="CT78" s="12">
        <v>2000</v>
      </c>
      <c r="CU78" s="13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5"/>
    </row>
    <row r="79" spans="3:113" ht="15">
      <c r="C79" s="12">
        <v>3000</v>
      </c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5"/>
      <c r="V79" s="12">
        <v>3000</v>
      </c>
      <c r="W79" s="13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5"/>
      <c r="AO79" s="12">
        <v>3000</v>
      </c>
      <c r="AP79" s="13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5"/>
      <c r="BH79" s="12">
        <v>3000</v>
      </c>
      <c r="BI79" s="13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5"/>
      <c r="CA79" s="12">
        <v>3000</v>
      </c>
      <c r="CB79" s="13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5"/>
      <c r="CT79" s="12">
        <v>3000</v>
      </c>
      <c r="CU79" s="13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5"/>
    </row>
    <row r="80" spans="3:113" ht="15">
      <c r="C80" s="12">
        <v>4000</v>
      </c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5"/>
      <c r="V80" s="12">
        <v>4000</v>
      </c>
      <c r="W80" s="13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5"/>
      <c r="AO80" s="12">
        <v>4000</v>
      </c>
      <c r="AP80" s="13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5"/>
      <c r="BH80" s="12">
        <v>4000</v>
      </c>
      <c r="BI80" s="13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5"/>
      <c r="CA80" s="12">
        <v>4000</v>
      </c>
      <c r="CB80" s="13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5"/>
      <c r="CT80" s="12">
        <v>4000</v>
      </c>
      <c r="CU80" s="13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5"/>
    </row>
    <row r="81" spans="3:113" ht="15">
      <c r="C81" s="16">
        <v>5000</v>
      </c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V81" s="16">
        <v>5000</v>
      </c>
      <c r="W81" s="17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9"/>
      <c r="AO81" s="16">
        <v>5000</v>
      </c>
      <c r="AP81" s="17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9"/>
      <c r="BH81" s="16">
        <v>5000</v>
      </c>
      <c r="BI81" s="17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9"/>
      <c r="CA81" s="16">
        <v>5000</v>
      </c>
      <c r="CB81" s="17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9"/>
      <c r="CT81" s="16">
        <v>5000</v>
      </c>
      <c r="CU81" s="17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9"/>
    </row>
    <row r="82" spans="3:113" ht="15">
      <c r="C82" s="12">
        <v>6000</v>
      </c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V82" s="12">
        <v>6000</v>
      </c>
      <c r="W82" s="13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5"/>
      <c r="AO82" s="12">
        <v>6000</v>
      </c>
      <c r="AP82" s="13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5"/>
      <c r="BH82" s="12">
        <v>6000</v>
      </c>
      <c r="BI82" s="13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5"/>
      <c r="CA82" s="12">
        <v>6000</v>
      </c>
      <c r="CB82" s="13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5"/>
      <c r="CT82" s="12">
        <v>6000</v>
      </c>
      <c r="CU82" s="13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5"/>
    </row>
    <row r="83" spans="3:113" ht="15">
      <c r="C83" s="12">
        <v>7000</v>
      </c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/>
      <c r="V83" s="12">
        <v>7000</v>
      </c>
      <c r="W83" s="13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5"/>
      <c r="AO83" s="12">
        <v>7000</v>
      </c>
      <c r="AP83" s="13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5"/>
      <c r="BH83" s="12">
        <v>7000</v>
      </c>
      <c r="BI83" s="13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5"/>
      <c r="CA83" s="12">
        <v>7000</v>
      </c>
      <c r="CB83" s="13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5"/>
      <c r="CT83" s="12">
        <v>7000</v>
      </c>
      <c r="CU83" s="13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5"/>
    </row>
    <row r="84" spans="3:113" ht="15">
      <c r="C84" s="12">
        <v>8000</v>
      </c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/>
      <c r="V84" s="12">
        <v>8000</v>
      </c>
      <c r="W84" s="13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5"/>
      <c r="AO84" s="12">
        <v>8000</v>
      </c>
      <c r="AP84" s="13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5"/>
      <c r="BH84" s="12">
        <v>8000</v>
      </c>
      <c r="BI84" s="13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5"/>
      <c r="CA84" s="12">
        <v>8000</v>
      </c>
      <c r="CB84" s="13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5"/>
      <c r="CT84" s="12">
        <v>8000</v>
      </c>
      <c r="CU84" s="13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5"/>
    </row>
    <row r="85" spans="3:113" ht="15">
      <c r="C85" s="12">
        <v>9000</v>
      </c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5"/>
      <c r="V85" s="12">
        <v>9000</v>
      </c>
      <c r="W85" s="13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5"/>
      <c r="AO85" s="12">
        <v>9000</v>
      </c>
      <c r="AP85" s="13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5"/>
      <c r="BH85" s="12">
        <v>9000</v>
      </c>
      <c r="BI85" s="13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5"/>
      <c r="CA85" s="12">
        <v>9000</v>
      </c>
      <c r="CB85" s="13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5"/>
      <c r="CT85" s="12">
        <v>9000</v>
      </c>
      <c r="CU85" s="13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5"/>
    </row>
    <row r="86" spans="3:113" ht="15.75" thickBot="1">
      <c r="C86" s="20">
        <v>10000</v>
      </c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V86" s="20">
        <v>10000</v>
      </c>
      <c r="W86" s="21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3"/>
      <c r="AO86" s="20">
        <v>10000</v>
      </c>
      <c r="AP86" s="21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3"/>
      <c r="BH86" s="20">
        <v>10000</v>
      </c>
      <c r="BI86" s="21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3"/>
      <c r="CA86" s="20">
        <v>10000</v>
      </c>
      <c r="CB86" s="21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3"/>
      <c r="CT86" s="20">
        <v>10000</v>
      </c>
      <c r="CU86" s="21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3"/>
    </row>
    <row r="87" spans="2:114" ht="46.5" thickBot="1">
      <c r="B87" s="24" t="s">
        <v>59</v>
      </c>
      <c r="C87" s="25">
        <f aca="true" t="shared" si="12" ref="C87:R87">SUM(C70:C86)</f>
        <v>59200</v>
      </c>
      <c r="D87" s="26">
        <f t="shared" si="12"/>
        <v>0</v>
      </c>
      <c r="E87" s="26">
        <f t="shared" si="12"/>
        <v>0</v>
      </c>
      <c r="F87" s="26">
        <f t="shared" si="12"/>
        <v>0</v>
      </c>
      <c r="G87" s="26">
        <f t="shared" si="12"/>
        <v>0</v>
      </c>
      <c r="H87" s="26">
        <f t="shared" si="12"/>
        <v>0</v>
      </c>
      <c r="I87" s="26">
        <f t="shared" si="12"/>
        <v>0</v>
      </c>
      <c r="J87" s="26">
        <f t="shared" si="12"/>
        <v>0</v>
      </c>
      <c r="K87" s="26">
        <f t="shared" si="12"/>
        <v>0</v>
      </c>
      <c r="L87" s="26">
        <f t="shared" si="12"/>
        <v>0</v>
      </c>
      <c r="M87" s="26">
        <f t="shared" si="12"/>
        <v>0</v>
      </c>
      <c r="N87" s="26">
        <f t="shared" si="12"/>
        <v>0</v>
      </c>
      <c r="O87" s="26">
        <f t="shared" si="12"/>
        <v>0</v>
      </c>
      <c r="P87" s="26">
        <f t="shared" si="12"/>
        <v>0</v>
      </c>
      <c r="Q87" s="26">
        <f t="shared" si="12"/>
        <v>0</v>
      </c>
      <c r="R87" s="26">
        <f t="shared" si="12"/>
        <v>0</v>
      </c>
      <c r="S87" s="29">
        <f>SUM(D87:R87)</f>
        <v>0</v>
      </c>
      <c r="U87" s="24" t="s">
        <v>59</v>
      </c>
      <c r="V87" s="25">
        <f aca="true" t="shared" si="13" ref="V87:AK87">SUM(V70:V86)</f>
        <v>59200</v>
      </c>
      <c r="W87" s="26">
        <f t="shared" si="13"/>
        <v>0</v>
      </c>
      <c r="X87" s="26">
        <f t="shared" si="13"/>
        <v>0</v>
      </c>
      <c r="Y87" s="26">
        <f t="shared" si="13"/>
        <v>0</v>
      </c>
      <c r="Z87" s="26">
        <f t="shared" si="13"/>
        <v>0</v>
      </c>
      <c r="AA87" s="26">
        <f t="shared" si="13"/>
        <v>0</v>
      </c>
      <c r="AB87" s="26">
        <f t="shared" si="13"/>
        <v>0</v>
      </c>
      <c r="AC87" s="26">
        <f t="shared" si="13"/>
        <v>0</v>
      </c>
      <c r="AD87" s="26">
        <f t="shared" si="13"/>
        <v>0</v>
      </c>
      <c r="AE87" s="26">
        <f t="shared" si="13"/>
        <v>0</v>
      </c>
      <c r="AF87" s="26">
        <f t="shared" si="13"/>
        <v>0</v>
      </c>
      <c r="AG87" s="26">
        <f t="shared" si="13"/>
        <v>0</v>
      </c>
      <c r="AH87" s="26">
        <f t="shared" si="13"/>
        <v>0</v>
      </c>
      <c r="AI87" s="26">
        <f t="shared" si="13"/>
        <v>0</v>
      </c>
      <c r="AJ87" s="26">
        <f t="shared" si="13"/>
        <v>0</v>
      </c>
      <c r="AK87" s="26">
        <f t="shared" si="13"/>
        <v>0</v>
      </c>
      <c r="AL87" s="29">
        <f>SUM(W87:AK87)</f>
        <v>0</v>
      </c>
      <c r="AN87" s="24" t="s">
        <v>59</v>
      </c>
      <c r="AO87" s="25">
        <f aca="true" t="shared" si="14" ref="AO87:BD87">SUM(AO70:AO86)</f>
        <v>59200</v>
      </c>
      <c r="AP87" s="26">
        <f t="shared" si="14"/>
        <v>0</v>
      </c>
      <c r="AQ87" s="26">
        <f t="shared" si="14"/>
        <v>0</v>
      </c>
      <c r="AR87" s="26">
        <f t="shared" si="14"/>
        <v>0</v>
      </c>
      <c r="AS87" s="26">
        <f t="shared" si="14"/>
        <v>0</v>
      </c>
      <c r="AT87" s="26">
        <f t="shared" si="14"/>
        <v>0</v>
      </c>
      <c r="AU87" s="26">
        <f t="shared" si="14"/>
        <v>0</v>
      </c>
      <c r="AV87" s="26">
        <f t="shared" si="14"/>
        <v>0</v>
      </c>
      <c r="AW87" s="26">
        <f t="shared" si="14"/>
        <v>0</v>
      </c>
      <c r="AX87" s="26">
        <f t="shared" si="14"/>
        <v>0</v>
      </c>
      <c r="AY87" s="26">
        <f t="shared" si="14"/>
        <v>0</v>
      </c>
      <c r="AZ87" s="26">
        <f t="shared" si="14"/>
        <v>0</v>
      </c>
      <c r="BA87" s="26">
        <f t="shared" si="14"/>
        <v>0</v>
      </c>
      <c r="BB87" s="26">
        <f t="shared" si="14"/>
        <v>0</v>
      </c>
      <c r="BC87" s="26">
        <f t="shared" si="14"/>
        <v>0</v>
      </c>
      <c r="BD87" s="26">
        <f t="shared" si="14"/>
        <v>0</v>
      </c>
      <c r="BE87" s="29">
        <f>SUM(AP87:BD87)</f>
        <v>0</v>
      </c>
      <c r="BG87" s="24" t="s">
        <v>59</v>
      </c>
      <c r="BH87" s="25">
        <f aca="true" t="shared" si="15" ref="BH87:BW87">SUM(BH70:BH86)</f>
        <v>59200</v>
      </c>
      <c r="BI87" s="26">
        <f t="shared" si="15"/>
        <v>0</v>
      </c>
      <c r="BJ87" s="26">
        <f t="shared" si="15"/>
        <v>0</v>
      </c>
      <c r="BK87" s="26">
        <f t="shared" si="15"/>
        <v>0</v>
      </c>
      <c r="BL87" s="26">
        <f t="shared" si="15"/>
        <v>0</v>
      </c>
      <c r="BM87" s="26">
        <f t="shared" si="15"/>
        <v>0</v>
      </c>
      <c r="BN87" s="26">
        <f t="shared" si="15"/>
        <v>0</v>
      </c>
      <c r="BO87" s="26">
        <f t="shared" si="15"/>
        <v>0</v>
      </c>
      <c r="BP87" s="26">
        <f t="shared" si="15"/>
        <v>0</v>
      </c>
      <c r="BQ87" s="26">
        <f t="shared" si="15"/>
        <v>0</v>
      </c>
      <c r="BR87" s="26">
        <f t="shared" si="15"/>
        <v>0</v>
      </c>
      <c r="BS87" s="26">
        <f t="shared" si="15"/>
        <v>0</v>
      </c>
      <c r="BT87" s="26">
        <f t="shared" si="15"/>
        <v>0</v>
      </c>
      <c r="BU87" s="26">
        <f t="shared" si="15"/>
        <v>0</v>
      </c>
      <c r="BV87" s="26">
        <f t="shared" si="15"/>
        <v>0</v>
      </c>
      <c r="BW87" s="26">
        <f t="shared" si="15"/>
        <v>0</v>
      </c>
      <c r="BX87" s="29">
        <f>SUM(BI87:BW87)</f>
        <v>0</v>
      </c>
      <c r="BZ87" s="24" t="s">
        <v>59</v>
      </c>
      <c r="CA87" s="25">
        <f aca="true" t="shared" si="16" ref="CA87:CP87">SUM(CA70:CA86)</f>
        <v>59200</v>
      </c>
      <c r="CB87" s="26">
        <f t="shared" si="16"/>
        <v>0</v>
      </c>
      <c r="CC87" s="26">
        <f t="shared" si="16"/>
        <v>0</v>
      </c>
      <c r="CD87" s="26">
        <f t="shared" si="16"/>
        <v>0</v>
      </c>
      <c r="CE87" s="26">
        <f t="shared" si="16"/>
        <v>0</v>
      </c>
      <c r="CF87" s="26">
        <f t="shared" si="16"/>
        <v>0</v>
      </c>
      <c r="CG87" s="26">
        <f t="shared" si="16"/>
        <v>0</v>
      </c>
      <c r="CH87" s="26">
        <f t="shared" si="16"/>
        <v>0</v>
      </c>
      <c r="CI87" s="26">
        <f t="shared" si="16"/>
        <v>0</v>
      </c>
      <c r="CJ87" s="26">
        <f t="shared" si="16"/>
        <v>0</v>
      </c>
      <c r="CK87" s="26">
        <f t="shared" si="16"/>
        <v>0</v>
      </c>
      <c r="CL87" s="26">
        <f t="shared" si="16"/>
        <v>0</v>
      </c>
      <c r="CM87" s="26">
        <f t="shared" si="16"/>
        <v>0</v>
      </c>
      <c r="CN87" s="26">
        <f t="shared" si="16"/>
        <v>0</v>
      </c>
      <c r="CO87" s="26">
        <f t="shared" si="16"/>
        <v>0</v>
      </c>
      <c r="CP87" s="26">
        <f t="shared" si="16"/>
        <v>0</v>
      </c>
      <c r="CQ87" s="29">
        <f>SUM(CB87:CP87)</f>
        <v>0</v>
      </c>
      <c r="CS87" s="24" t="s">
        <v>59</v>
      </c>
      <c r="CT87" s="25">
        <f aca="true" t="shared" si="17" ref="CT87:DI87">SUM(CT70:CT86)</f>
        <v>59200</v>
      </c>
      <c r="CU87" s="26">
        <f t="shared" si="17"/>
        <v>0</v>
      </c>
      <c r="CV87" s="26">
        <f t="shared" si="17"/>
        <v>0</v>
      </c>
      <c r="CW87" s="26">
        <f t="shared" si="17"/>
        <v>0</v>
      </c>
      <c r="CX87" s="26">
        <f t="shared" si="17"/>
        <v>0</v>
      </c>
      <c r="CY87" s="26">
        <f t="shared" si="17"/>
        <v>0</v>
      </c>
      <c r="CZ87" s="26">
        <f t="shared" si="17"/>
        <v>0</v>
      </c>
      <c r="DA87" s="26">
        <f t="shared" si="17"/>
        <v>0</v>
      </c>
      <c r="DB87" s="26">
        <f t="shared" si="17"/>
        <v>0</v>
      </c>
      <c r="DC87" s="26">
        <f t="shared" si="17"/>
        <v>0</v>
      </c>
      <c r="DD87" s="26">
        <f t="shared" si="17"/>
        <v>0</v>
      </c>
      <c r="DE87" s="26">
        <f t="shared" si="17"/>
        <v>0</v>
      </c>
      <c r="DF87" s="26">
        <f t="shared" si="17"/>
        <v>0</v>
      </c>
      <c r="DG87" s="26">
        <f t="shared" si="17"/>
        <v>0</v>
      </c>
      <c r="DH87" s="26">
        <f t="shared" si="17"/>
        <v>0</v>
      </c>
      <c r="DI87" s="26">
        <f t="shared" si="17"/>
        <v>0</v>
      </c>
      <c r="DJ87" s="29">
        <f>SUM(CU87:DI87)</f>
        <v>0</v>
      </c>
    </row>
    <row r="88" spans="8:114" ht="19.5" thickBot="1">
      <c r="H88" s="56" t="s">
        <v>33</v>
      </c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31">
        <f>S87/C87</f>
        <v>0</v>
      </c>
      <c r="AA88" s="56" t="s">
        <v>33</v>
      </c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31">
        <f>AL87/V87</f>
        <v>0</v>
      </c>
      <c r="AT88" s="56" t="s">
        <v>33</v>
      </c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31">
        <f>BE87/AO87</f>
        <v>0</v>
      </c>
      <c r="BM88" s="56" t="s">
        <v>33</v>
      </c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31">
        <f>BX87/BH87</f>
        <v>0</v>
      </c>
      <c r="CF88" s="56" t="s">
        <v>33</v>
      </c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31">
        <f>CQ87/CA87</f>
        <v>0</v>
      </c>
      <c r="CY88" s="56" t="s">
        <v>33</v>
      </c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31">
        <f>DJ87/CT87</f>
        <v>0</v>
      </c>
    </row>
    <row r="91" spans="3:99" ht="18.75">
      <c r="C91" s="1" t="s">
        <v>2</v>
      </c>
      <c r="D91" s="1" t="s">
        <v>63</v>
      </c>
      <c r="V91" s="1" t="s">
        <v>2</v>
      </c>
      <c r="W91" s="1" t="s">
        <v>63</v>
      </c>
      <c r="AO91" s="1" t="s">
        <v>2</v>
      </c>
      <c r="AP91" s="1" t="s">
        <v>63</v>
      </c>
      <c r="BH91" s="1" t="s">
        <v>2</v>
      </c>
      <c r="BI91" s="1" t="s">
        <v>63</v>
      </c>
      <c r="CA91" s="1" t="s">
        <v>2</v>
      </c>
      <c r="CB91" s="1" t="s">
        <v>63</v>
      </c>
      <c r="CT91" s="1" t="s">
        <v>2</v>
      </c>
      <c r="CU91" s="1" t="s">
        <v>63</v>
      </c>
    </row>
    <row r="92" spans="3:99" ht="18.75">
      <c r="C92" s="1" t="s">
        <v>39</v>
      </c>
      <c r="D92" s="1" t="s">
        <v>65</v>
      </c>
      <c r="V92" s="1" t="s">
        <v>39</v>
      </c>
      <c r="W92" s="1" t="s">
        <v>65</v>
      </c>
      <c r="AO92" s="1" t="s">
        <v>39</v>
      </c>
      <c r="AP92" s="1" t="s">
        <v>65</v>
      </c>
      <c r="BH92" s="1" t="s">
        <v>39</v>
      </c>
      <c r="BI92" s="1" t="s">
        <v>65</v>
      </c>
      <c r="CA92" s="1" t="s">
        <v>39</v>
      </c>
      <c r="CB92" s="1" t="s">
        <v>65</v>
      </c>
      <c r="CT92" s="1" t="s">
        <v>39</v>
      </c>
      <c r="CU92" s="1" t="s">
        <v>65</v>
      </c>
    </row>
    <row r="93" spans="3:99" ht="15">
      <c r="C93" s="2" t="s">
        <v>6</v>
      </c>
      <c r="D93" t="s">
        <v>67</v>
      </c>
      <c r="V93" s="2" t="s">
        <v>6</v>
      </c>
      <c r="W93" t="s">
        <v>72</v>
      </c>
      <c r="AO93" s="2" t="s">
        <v>6</v>
      </c>
      <c r="AP93" t="s">
        <v>68</v>
      </c>
      <c r="BH93" s="2" t="s">
        <v>6</v>
      </c>
      <c r="BI93" t="s">
        <v>68</v>
      </c>
      <c r="CA93" s="2" t="s">
        <v>6</v>
      </c>
      <c r="CB93" t="s">
        <v>67</v>
      </c>
      <c r="CT93" s="2" t="s">
        <v>6</v>
      </c>
      <c r="CU93" t="s">
        <v>67</v>
      </c>
    </row>
    <row r="94" spans="3:99" ht="15">
      <c r="C94" s="2" t="s">
        <v>9</v>
      </c>
      <c r="D94" t="s">
        <v>10</v>
      </c>
      <c r="V94" s="2" t="s">
        <v>9</v>
      </c>
      <c r="W94" t="s">
        <v>44</v>
      </c>
      <c r="AO94" s="2" t="s">
        <v>9</v>
      </c>
      <c r="AP94" t="s">
        <v>47</v>
      </c>
      <c r="BH94" s="2" t="s">
        <v>9</v>
      </c>
      <c r="BI94" t="s">
        <v>48</v>
      </c>
      <c r="CA94" s="2" t="s">
        <v>9</v>
      </c>
      <c r="CB94" t="s">
        <v>69</v>
      </c>
      <c r="CT94" s="2" t="s">
        <v>9</v>
      </c>
      <c r="CU94" t="s">
        <v>70</v>
      </c>
    </row>
    <row r="95" spans="3:99" ht="15">
      <c r="C95" s="2" t="s">
        <v>15</v>
      </c>
      <c r="D95" s="3">
        <v>8</v>
      </c>
      <c r="V95" s="2" t="s">
        <v>49</v>
      </c>
      <c r="W95" s="3">
        <v>300</v>
      </c>
      <c r="AO95" s="2" t="s">
        <v>49</v>
      </c>
      <c r="AP95" s="3">
        <v>300</v>
      </c>
      <c r="BH95" s="2" t="s">
        <v>49</v>
      </c>
      <c r="BI95" s="3">
        <v>300</v>
      </c>
      <c r="CA95" s="2" t="s">
        <v>49</v>
      </c>
      <c r="CB95" s="3">
        <v>300</v>
      </c>
      <c r="CT95" s="2" t="s">
        <v>49</v>
      </c>
      <c r="CU95" s="3">
        <v>300</v>
      </c>
    </row>
    <row r="96" spans="22:99" ht="15">
      <c r="V96" s="2" t="s">
        <v>15</v>
      </c>
      <c r="W96" s="3">
        <v>8</v>
      </c>
      <c r="AO96" s="2" t="s">
        <v>15</v>
      </c>
      <c r="AP96" s="3">
        <v>8</v>
      </c>
      <c r="BH96" s="2" t="s">
        <v>15</v>
      </c>
      <c r="BI96" s="3">
        <v>8</v>
      </c>
      <c r="CA96" s="2" t="s">
        <v>15</v>
      </c>
      <c r="CB96" s="3">
        <v>8</v>
      </c>
      <c r="CT96" s="2" t="s">
        <v>15</v>
      </c>
      <c r="CU96" s="3">
        <v>8</v>
      </c>
    </row>
    <row r="97" ht="15.75" thickBot="1"/>
    <row r="98" spans="3:113" ht="48" thickBot="1">
      <c r="C98" s="4" t="s">
        <v>71</v>
      </c>
      <c r="D98" s="5">
        <v>8</v>
      </c>
      <c r="E98" s="6">
        <v>12</v>
      </c>
      <c r="F98" s="6">
        <v>16</v>
      </c>
      <c r="G98" s="6">
        <v>20</v>
      </c>
      <c r="H98" s="6">
        <v>24</v>
      </c>
      <c r="I98" s="6">
        <v>28</v>
      </c>
      <c r="J98" s="6">
        <v>32</v>
      </c>
      <c r="K98" s="6">
        <v>36</v>
      </c>
      <c r="L98" s="6">
        <v>40</v>
      </c>
      <c r="M98" s="6">
        <v>44</v>
      </c>
      <c r="N98" s="6">
        <v>48</v>
      </c>
      <c r="O98" s="6">
        <v>52</v>
      </c>
      <c r="P98" s="6">
        <v>56</v>
      </c>
      <c r="Q98" s="6">
        <v>60</v>
      </c>
      <c r="R98" s="7">
        <v>64</v>
      </c>
      <c r="V98" s="4" t="s">
        <v>71</v>
      </c>
      <c r="W98" s="5">
        <v>8</v>
      </c>
      <c r="X98" s="6">
        <v>12</v>
      </c>
      <c r="Y98" s="6">
        <v>16</v>
      </c>
      <c r="Z98" s="6">
        <v>20</v>
      </c>
      <c r="AA98" s="6">
        <v>24</v>
      </c>
      <c r="AB98" s="6">
        <v>28</v>
      </c>
      <c r="AC98" s="6">
        <v>32</v>
      </c>
      <c r="AD98" s="6">
        <v>36</v>
      </c>
      <c r="AE98" s="6">
        <v>40</v>
      </c>
      <c r="AF98" s="6">
        <v>44</v>
      </c>
      <c r="AG98" s="6">
        <v>48</v>
      </c>
      <c r="AH98" s="6">
        <v>52</v>
      </c>
      <c r="AI98" s="6">
        <v>56</v>
      </c>
      <c r="AJ98" s="6">
        <v>60</v>
      </c>
      <c r="AK98" s="7">
        <v>64</v>
      </c>
      <c r="AO98" s="4" t="s">
        <v>71</v>
      </c>
      <c r="AP98" s="5">
        <v>8</v>
      </c>
      <c r="AQ98" s="6">
        <v>12</v>
      </c>
      <c r="AR98" s="6">
        <v>16</v>
      </c>
      <c r="AS98" s="6">
        <v>20</v>
      </c>
      <c r="AT98" s="6">
        <v>24</v>
      </c>
      <c r="AU98" s="6">
        <v>28</v>
      </c>
      <c r="AV98" s="6">
        <v>32</v>
      </c>
      <c r="AW98" s="6">
        <v>36</v>
      </c>
      <c r="AX98" s="6">
        <v>40</v>
      </c>
      <c r="AY98" s="6">
        <v>44</v>
      </c>
      <c r="AZ98" s="6">
        <v>48</v>
      </c>
      <c r="BA98" s="6">
        <v>52</v>
      </c>
      <c r="BB98" s="6">
        <v>56</v>
      </c>
      <c r="BC98" s="6">
        <v>60</v>
      </c>
      <c r="BD98" s="7">
        <v>64</v>
      </c>
      <c r="BH98" s="4" t="s">
        <v>71</v>
      </c>
      <c r="BI98" s="5">
        <v>8</v>
      </c>
      <c r="BJ98" s="6">
        <v>12</v>
      </c>
      <c r="BK98" s="6">
        <v>16</v>
      </c>
      <c r="BL98" s="6">
        <v>20</v>
      </c>
      <c r="BM98" s="6">
        <v>24</v>
      </c>
      <c r="BN98" s="6">
        <v>28</v>
      </c>
      <c r="BO98" s="6">
        <v>32</v>
      </c>
      <c r="BP98" s="6">
        <v>36</v>
      </c>
      <c r="BQ98" s="6">
        <v>40</v>
      </c>
      <c r="BR98" s="6">
        <v>44</v>
      </c>
      <c r="BS98" s="6">
        <v>48</v>
      </c>
      <c r="BT98" s="6">
        <v>52</v>
      </c>
      <c r="BU98" s="6">
        <v>56</v>
      </c>
      <c r="BV98" s="6">
        <v>60</v>
      </c>
      <c r="BW98" s="7">
        <v>64</v>
      </c>
      <c r="CA98" s="4" t="s">
        <v>71</v>
      </c>
      <c r="CB98" s="5">
        <v>8</v>
      </c>
      <c r="CC98" s="6">
        <v>12</v>
      </c>
      <c r="CD98" s="6">
        <v>16</v>
      </c>
      <c r="CE98" s="6">
        <v>20</v>
      </c>
      <c r="CF98" s="6">
        <v>24</v>
      </c>
      <c r="CG98" s="6">
        <v>28</v>
      </c>
      <c r="CH98" s="6">
        <v>32</v>
      </c>
      <c r="CI98" s="6">
        <v>36</v>
      </c>
      <c r="CJ98" s="6">
        <v>40</v>
      </c>
      <c r="CK98" s="6">
        <v>44</v>
      </c>
      <c r="CL98" s="6">
        <v>48</v>
      </c>
      <c r="CM98" s="6">
        <v>52</v>
      </c>
      <c r="CN98" s="6">
        <v>56</v>
      </c>
      <c r="CO98" s="6">
        <v>60</v>
      </c>
      <c r="CP98" s="7">
        <v>64</v>
      </c>
      <c r="CT98" s="4" t="s">
        <v>71</v>
      </c>
      <c r="CU98" s="5">
        <v>8</v>
      </c>
      <c r="CV98" s="6">
        <v>12</v>
      </c>
      <c r="CW98" s="6">
        <v>16</v>
      </c>
      <c r="CX98" s="6">
        <v>20</v>
      </c>
      <c r="CY98" s="6">
        <v>24</v>
      </c>
      <c r="CZ98" s="6">
        <v>28</v>
      </c>
      <c r="DA98" s="6">
        <v>32</v>
      </c>
      <c r="DB98" s="6">
        <v>36</v>
      </c>
      <c r="DC98" s="6">
        <v>40</v>
      </c>
      <c r="DD98" s="6">
        <v>44</v>
      </c>
      <c r="DE98" s="6">
        <v>48</v>
      </c>
      <c r="DF98" s="6">
        <v>52</v>
      </c>
      <c r="DG98" s="6">
        <v>56</v>
      </c>
      <c r="DH98" s="6">
        <v>60</v>
      </c>
      <c r="DI98" s="7">
        <v>64</v>
      </c>
    </row>
    <row r="99" spans="3:113" ht="15">
      <c r="C99" s="8">
        <v>300</v>
      </c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1"/>
      <c r="V99" s="8">
        <v>300</v>
      </c>
      <c r="W99" s="9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O99" s="8">
        <v>300</v>
      </c>
      <c r="AP99" s="9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1"/>
      <c r="BH99" s="8">
        <v>300</v>
      </c>
      <c r="BI99" s="9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1"/>
      <c r="CA99" s="8">
        <v>300</v>
      </c>
      <c r="CB99" s="9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1"/>
      <c r="CT99" s="8">
        <v>300</v>
      </c>
      <c r="CU99" s="9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1"/>
    </row>
    <row r="100" spans="3:113" ht="15">
      <c r="C100" s="12">
        <v>400</v>
      </c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5"/>
      <c r="V100" s="12">
        <v>400</v>
      </c>
      <c r="W100" s="13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5"/>
      <c r="AO100" s="12">
        <v>400</v>
      </c>
      <c r="AP100" s="13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5"/>
      <c r="BH100" s="12">
        <v>400</v>
      </c>
      <c r="BI100" s="13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5"/>
      <c r="CA100" s="12">
        <v>400</v>
      </c>
      <c r="CB100" s="13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5"/>
      <c r="CT100" s="12">
        <v>400</v>
      </c>
      <c r="CU100" s="13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5"/>
    </row>
    <row r="101" spans="3:113" ht="15">
      <c r="C101" s="12">
        <v>500</v>
      </c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5"/>
      <c r="V101" s="12">
        <v>500</v>
      </c>
      <c r="W101" s="13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5"/>
      <c r="AO101" s="12">
        <v>500</v>
      </c>
      <c r="AP101" s="13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5"/>
      <c r="BH101" s="12">
        <v>500</v>
      </c>
      <c r="BI101" s="13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5"/>
      <c r="CA101" s="12">
        <v>500</v>
      </c>
      <c r="CB101" s="13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5"/>
      <c r="CT101" s="12">
        <v>500</v>
      </c>
      <c r="CU101" s="13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5"/>
    </row>
    <row r="102" spans="3:113" ht="15">
      <c r="C102" s="12">
        <v>600</v>
      </c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5"/>
      <c r="V102" s="12">
        <v>600</v>
      </c>
      <c r="W102" s="13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5"/>
      <c r="AO102" s="12">
        <v>600</v>
      </c>
      <c r="AP102" s="13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5"/>
      <c r="BH102" s="12">
        <v>600</v>
      </c>
      <c r="BI102" s="13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5"/>
      <c r="CA102" s="12">
        <v>600</v>
      </c>
      <c r="CB102" s="13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5"/>
      <c r="CT102" s="12">
        <v>600</v>
      </c>
      <c r="CU102" s="13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5"/>
    </row>
    <row r="103" spans="3:113" ht="15">
      <c r="C103" s="12">
        <v>700</v>
      </c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5"/>
      <c r="V103" s="12">
        <v>700</v>
      </c>
      <c r="W103" s="13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5"/>
      <c r="AO103" s="12">
        <v>700</v>
      </c>
      <c r="AP103" s="13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5"/>
      <c r="BH103" s="12">
        <v>700</v>
      </c>
      <c r="BI103" s="13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5"/>
      <c r="CA103" s="12">
        <v>700</v>
      </c>
      <c r="CB103" s="13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5"/>
      <c r="CT103" s="12">
        <v>700</v>
      </c>
      <c r="CU103" s="13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5"/>
    </row>
    <row r="104" spans="3:113" ht="15">
      <c r="C104" s="12">
        <v>800</v>
      </c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5"/>
      <c r="V104" s="12">
        <v>800</v>
      </c>
      <c r="W104" s="13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5"/>
      <c r="AO104" s="12">
        <v>800</v>
      </c>
      <c r="AP104" s="13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5"/>
      <c r="BH104" s="12">
        <v>800</v>
      </c>
      <c r="BI104" s="13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5"/>
      <c r="CA104" s="12">
        <v>800</v>
      </c>
      <c r="CB104" s="13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5"/>
      <c r="CT104" s="12">
        <v>800</v>
      </c>
      <c r="CU104" s="13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5"/>
    </row>
    <row r="105" spans="3:113" ht="15">
      <c r="C105" s="12">
        <v>900</v>
      </c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5"/>
      <c r="V105" s="12">
        <v>900</v>
      </c>
      <c r="W105" s="13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5"/>
      <c r="AO105" s="12">
        <v>900</v>
      </c>
      <c r="AP105" s="13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5"/>
      <c r="BH105" s="12">
        <v>900</v>
      </c>
      <c r="BI105" s="13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5"/>
      <c r="CA105" s="12">
        <v>900</v>
      </c>
      <c r="CB105" s="13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5"/>
      <c r="CT105" s="12">
        <v>900</v>
      </c>
      <c r="CU105" s="13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5"/>
    </row>
    <row r="106" spans="3:113" ht="15">
      <c r="C106" s="12">
        <v>1000</v>
      </c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5"/>
      <c r="V106" s="12">
        <v>1000</v>
      </c>
      <c r="W106" s="13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5"/>
      <c r="AO106" s="12">
        <v>1000</v>
      </c>
      <c r="AP106" s="13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5"/>
      <c r="BH106" s="12">
        <v>1000</v>
      </c>
      <c r="BI106" s="13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5"/>
      <c r="CA106" s="12">
        <v>1000</v>
      </c>
      <c r="CB106" s="13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5"/>
      <c r="CT106" s="12">
        <v>1000</v>
      </c>
      <c r="CU106" s="13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5"/>
    </row>
    <row r="107" spans="3:113" ht="15">
      <c r="C107" s="12">
        <v>2000</v>
      </c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5"/>
      <c r="V107" s="12">
        <v>2000</v>
      </c>
      <c r="W107" s="13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5"/>
      <c r="AO107" s="12">
        <v>2000</v>
      </c>
      <c r="AP107" s="13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5"/>
      <c r="BH107" s="12">
        <v>2000</v>
      </c>
      <c r="BI107" s="13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5"/>
      <c r="CA107" s="12">
        <v>2000</v>
      </c>
      <c r="CB107" s="13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5"/>
      <c r="CT107" s="12">
        <v>2000</v>
      </c>
      <c r="CU107" s="13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5"/>
    </row>
    <row r="108" spans="3:113" ht="15">
      <c r="C108" s="12">
        <v>3000</v>
      </c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5"/>
      <c r="V108" s="12">
        <v>3000</v>
      </c>
      <c r="W108" s="13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5"/>
      <c r="AO108" s="12">
        <v>3000</v>
      </c>
      <c r="AP108" s="13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5"/>
      <c r="BH108" s="12">
        <v>3000</v>
      </c>
      <c r="BI108" s="13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5"/>
      <c r="CA108" s="12">
        <v>3000</v>
      </c>
      <c r="CB108" s="13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5"/>
      <c r="CT108" s="12">
        <v>3000</v>
      </c>
      <c r="CU108" s="13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5"/>
    </row>
    <row r="109" spans="3:113" ht="15">
      <c r="C109" s="12">
        <v>4000</v>
      </c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5"/>
      <c r="V109" s="12">
        <v>4000</v>
      </c>
      <c r="W109" s="13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5"/>
      <c r="AO109" s="12">
        <v>4000</v>
      </c>
      <c r="AP109" s="13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5"/>
      <c r="BH109" s="12">
        <v>4000</v>
      </c>
      <c r="BI109" s="13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5"/>
      <c r="CA109" s="12">
        <v>4000</v>
      </c>
      <c r="CB109" s="13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5"/>
      <c r="CT109" s="12">
        <v>4000</v>
      </c>
      <c r="CU109" s="13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5"/>
    </row>
    <row r="110" spans="3:113" ht="15">
      <c r="C110" s="16">
        <v>5000</v>
      </c>
      <c r="D110" s="1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  <c r="V110" s="16">
        <v>5000</v>
      </c>
      <c r="W110" s="17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9"/>
      <c r="AO110" s="16">
        <v>5000</v>
      </c>
      <c r="AP110" s="17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9"/>
      <c r="BH110" s="16">
        <v>5000</v>
      </c>
      <c r="BI110" s="17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9"/>
      <c r="CA110" s="16">
        <v>5000</v>
      </c>
      <c r="CB110" s="17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9"/>
      <c r="CT110" s="16">
        <v>5000</v>
      </c>
      <c r="CU110" s="17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9"/>
    </row>
    <row r="111" spans="3:113" ht="15">
      <c r="C111" s="12">
        <v>6000</v>
      </c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5"/>
      <c r="V111" s="12">
        <v>6000</v>
      </c>
      <c r="W111" s="13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5"/>
      <c r="AO111" s="12">
        <v>6000</v>
      </c>
      <c r="AP111" s="13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5"/>
      <c r="BH111" s="12">
        <v>6000</v>
      </c>
      <c r="BI111" s="13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5"/>
      <c r="CA111" s="12">
        <v>6000</v>
      </c>
      <c r="CB111" s="13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5"/>
      <c r="CT111" s="12">
        <v>6000</v>
      </c>
      <c r="CU111" s="13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5"/>
    </row>
    <row r="112" spans="3:113" ht="15">
      <c r="C112" s="12">
        <v>7000</v>
      </c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5"/>
      <c r="V112" s="12">
        <v>7000</v>
      </c>
      <c r="W112" s="13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5"/>
      <c r="AO112" s="12">
        <v>7000</v>
      </c>
      <c r="AP112" s="13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5"/>
      <c r="BH112" s="12">
        <v>7000</v>
      </c>
      <c r="BI112" s="13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5"/>
      <c r="CA112" s="12">
        <v>7000</v>
      </c>
      <c r="CB112" s="13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5"/>
      <c r="CT112" s="12">
        <v>7000</v>
      </c>
      <c r="CU112" s="13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5"/>
    </row>
    <row r="113" spans="3:113" ht="15">
      <c r="C113" s="12">
        <v>8000</v>
      </c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5"/>
      <c r="V113" s="12">
        <v>8000</v>
      </c>
      <c r="W113" s="13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5"/>
      <c r="AO113" s="12">
        <v>8000</v>
      </c>
      <c r="AP113" s="13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5"/>
      <c r="BH113" s="12">
        <v>8000</v>
      </c>
      <c r="BI113" s="13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5"/>
      <c r="CA113" s="12">
        <v>8000</v>
      </c>
      <c r="CB113" s="13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5"/>
      <c r="CT113" s="12">
        <v>8000</v>
      </c>
      <c r="CU113" s="13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5"/>
    </row>
    <row r="114" spans="3:113" ht="15">
      <c r="C114" s="12">
        <v>9000</v>
      </c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5"/>
      <c r="V114" s="12">
        <v>9000</v>
      </c>
      <c r="W114" s="13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5"/>
      <c r="AO114" s="12">
        <v>9000</v>
      </c>
      <c r="AP114" s="13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5"/>
      <c r="BH114" s="12">
        <v>9000</v>
      </c>
      <c r="BI114" s="13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5"/>
      <c r="CA114" s="12">
        <v>9000</v>
      </c>
      <c r="CB114" s="13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5"/>
      <c r="CT114" s="12">
        <v>9000</v>
      </c>
      <c r="CU114" s="13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5"/>
    </row>
    <row r="115" spans="3:113" ht="15.75" thickBot="1">
      <c r="C115" s="20">
        <v>10000</v>
      </c>
      <c r="D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3"/>
      <c r="V115" s="20">
        <v>10000</v>
      </c>
      <c r="W115" s="21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3"/>
      <c r="AO115" s="20">
        <v>10000</v>
      </c>
      <c r="AP115" s="21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3"/>
      <c r="BH115" s="20">
        <v>10000</v>
      </c>
      <c r="BI115" s="21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3"/>
      <c r="CA115" s="20">
        <v>10000</v>
      </c>
      <c r="CB115" s="21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3"/>
      <c r="CT115" s="20">
        <v>10000</v>
      </c>
      <c r="CU115" s="21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3"/>
    </row>
    <row r="116" spans="2:114" ht="46.5" thickBot="1">
      <c r="B116" s="24" t="s">
        <v>59</v>
      </c>
      <c r="C116" s="25">
        <f aca="true" t="shared" si="18" ref="C116:R116">SUM(C99:C115)</f>
        <v>59200</v>
      </c>
      <c r="D116" s="26">
        <f t="shared" si="18"/>
        <v>0</v>
      </c>
      <c r="E116" s="26">
        <f t="shared" si="18"/>
        <v>0</v>
      </c>
      <c r="F116" s="26">
        <f t="shared" si="18"/>
        <v>0</v>
      </c>
      <c r="G116" s="26">
        <f t="shared" si="18"/>
        <v>0</v>
      </c>
      <c r="H116" s="26">
        <f t="shared" si="18"/>
        <v>0</v>
      </c>
      <c r="I116" s="26">
        <f t="shared" si="18"/>
        <v>0</v>
      </c>
      <c r="J116" s="26">
        <f t="shared" si="18"/>
        <v>0</v>
      </c>
      <c r="K116" s="26">
        <f t="shared" si="18"/>
        <v>0</v>
      </c>
      <c r="L116" s="26">
        <f t="shared" si="18"/>
        <v>0</v>
      </c>
      <c r="M116" s="26">
        <f t="shared" si="18"/>
        <v>0</v>
      </c>
      <c r="N116" s="26">
        <f t="shared" si="18"/>
        <v>0</v>
      </c>
      <c r="O116" s="26">
        <f t="shared" si="18"/>
        <v>0</v>
      </c>
      <c r="P116" s="26">
        <f t="shared" si="18"/>
        <v>0</v>
      </c>
      <c r="Q116" s="26">
        <f t="shared" si="18"/>
        <v>0</v>
      </c>
      <c r="R116" s="26">
        <f t="shared" si="18"/>
        <v>0</v>
      </c>
      <c r="S116" s="29">
        <f>SUM(D116:R116)</f>
        <v>0</v>
      </c>
      <c r="U116" s="24" t="s">
        <v>59</v>
      </c>
      <c r="V116" s="25">
        <f aca="true" t="shared" si="19" ref="V116:AK116">SUM(V99:V115)</f>
        <v>59200</v>
      </c>
      <c r="W116" s="26">
        <f t="shared" si="19"/>
        <v>0</v>
      </c>
      <c r="X116" s="26">
        <f t="shared" si="19"/>
        <v>0</v>
      </c>
      <c r="Y116" s="26">
        <f t="shared" si="19"/>
        <v>0</v>
      </c>
      <c r="Z116" s="26">
        <f t="shared" si="19"/>
        <v>0</v>
      </c>
      <c r="AA116" s="26">
        <f t="shared" si="19"/>
        <v>0</v>
      </c>
      <c r="AB116" s="26">
        <f t="shared" si="19"/>
        <v>0</v>
      </c>
      <c r="AC116" s="26">
        <f t="shared" si="19"/>
        <v>0</v>
      </c>
      <c r="AD116" s="26">
        <f t="shared" si="19"/>
        <v>0</v>
      </c>
      <c r="AE116" s="26">
        <f t="shared" si="19"/>
        <v>0</v>
      </c>
      <c r="AF116" s="26">
        <f t="shared" si="19"/>
        <v>0</v>
      </c>
      <c r="AG116" s="26">
        <f t="shared" si="19"/>
        <v>0</v>
      </c>
      <c r="AH116" s="26">
        <f t="shared" si="19"/>
        <v>0</v>
      </c>
      <c r="AI116" s="26">
        <f t="shared" si="19"/>
        <v>0</v>
      </c>
      <c r="AJ116" s="26">
        <f t="shared" si="19"/>
        <v>0</v>
      </c>
      <c r="AK116" s="26">
        <f t="shared" si="19"/>
        <v>0</v>
      </c>
      <c r="AL116" s="29">
        <f>SUM(W116:AK116)</f>
        <v>0</v>
      </c>
      <c r="AN116" s="24" t="s">
        <v>59</v>
      </c>
      <c r="AO116" s="25">
        <f aca="true" t="shared" si="20" ref="AO116:BD116">SUM(AO99:AO115)</f>
        <v>59200</v>
      </c>
      <c r="AP116" s="26">
        <f t="shared" si="20"/>
        <v>0</v>
      </c>
      <c r="AQ116" s="26">
        <f t="shared" si="20"/>
        <v>0</v>
      </c>
      <c r="AR116" s="26">
        <f t="shared" si="20"/>
        <v>0</v>
      </c>
      <c r="AS116" s="26">
        <f t="shared" si="20"/>
        <v>0</v>
      </c>
      <c r="AT116" s="26">
        <f t="shared" si="20"/>
        <v>0</v>
      </c>
      <c r="AU116" s="26">
        <f t="shared" si="20"/>
        <v>0</v>
      </c>
      <c r="AV116" s="26">
        <f t="shared" si="20"/>
        <v>0</v>
      </c>
      <c r="AW116" s="26">
        <f t="shared" si="20"/>
        <v>0</v>
      </c>
      <c r="AX116" s="26">
        <f t="shared" si="20"/>
        <v>0</v>
      </c>
      <c r="AY116" s="26">
        <f t="shared" si="20"/>
        <v>0</v>
      </c>
      <c r="AZ116" s="26">
        <f t="shared" si="20"/>
        <v>0</v>
      </c>
      <c r="BA116" s="26">
        <f t="shared" si="20"/>
        <v>0</v>
      </c>
      <c r="BB116" s="26">
        <f t="shared" si="20"/>
        <v>0</v>
      </c>
      <c r="BC116" s="26">
        <f t="shared" si="20"/>
        <v>0</v>
      </c>
      <c r="BD116" s="26">
        <f t="shared" si="20"/>
        <v>0</v>
      </c>
      <c r="BE116" s="29">
        <f>SUM(AP116:BD116)</f>
        <v>0</v>
      </c>
      <c r="BG116" s="24" t="s">
        <v>59</v>
      </c>
      <c r="BH116" s="25">
        <f aca="true" t="shared" si="21" ref="BH116:BW116">SUM(BH99:BH115)</f>
        <v>59200</v>
      </c>
      <c r="BI116" s="26">
        <f t="shared" si="21"/>
        <v>0</v>
      </c>
      <c r="BJ116" s="26">
        <f t="shared" si="21"/>
        <v>0</v>
      </c>
      <c r="BK116" s="26">
        <f t="shared" si="21"/>
        <v>0</v>
      </c>
      <c r="BL116" s="26">
        <f t="shared" si="21"/>
        <v>0</v>
      </c>
      <c r="BM116" s="26">
        <f t="shared" si="21"/>
        <v>0</v>
      </c>
      <c r="BN116" s="26">
        <f t="shared" si="21"/>
        <v>0</v>
      </c>
      <c r="BO116" s="26">
        <f t="shared" si="21"/>
        <v>0</v>
      </c>
      <c r="BP116" s="26">
        <f t="shared" si="21"/>
        <v>0</v>
      </c>
      <c r="BQ116" s="26">
        <f t="shared" si="21"/>
        <v>0</v>
      </c>
      <c r="BR116" s="26">
        <f t="shared" si="21"/>
        <v>0</v>
      </c>
      <c r="BS116" s="26">
        <f t="shared" si="21"/>
        <v>0</v>
      </c>
      <c r="BT116" s="26">
        <f t="shared" si="21"/>
        <v>0</v>
      </c>
      <c r="BU116" s="26">
        <f t="shared" si="21"/>
        <v>0</v>
      </c>
      <c r="BV116" s="26">
        <f t="shared" si="21"/>
        <v>0</v>
      </c>
      <c r="BW116" s="26">
        <f t="shared" si="21"/>
        <v>0</v>
      </c>
      <c r="BX116" s="29">
        <f>SUM(BI116:BW116)</f>
        <v>0</v>
      </c>
      <c r="BZ116" s="24" t="s">
        <v>59</v>
      </c>
      <c r="CA116" s="25">
        <f aca="true" t="shared" si="22" ref="CA116:CP116">SUM(CA99:CA115)</f>
        <v>59200</v>
      </c>
      <c r="CB116" s="26">
        <f t="shared" si="22"/>
        <v>0</v>
      </c>
      <c r="CC116" s="26">
        <f t="shared" si="22"/>
        <v>0</v>
      </c>
      <c r="CD116" s="26">
        <f t="shared" si="22"/>
        <v>0</v>
      </c>
      <c r="CE116" s="26">
        <f t="shared" si="22"/>
        <v>0</v>
      </c>
      <c r="CF116" s="26">
        <f t="shared" si="22"/>
        <v>0</v>
      </c>
      <c r="CG116" s="26">
        <f t="shared" si="22"/>
        <v>0</v>
      </c>
      <c r="CH116" s="26">
        <f t="shared" si="22"/>
        <v>0</v>
      </c>
      <c r="CI116" s="26">
        <f t="shared" si="22"/>
        <v>0</v>
      </c>
      <c r="CJ116" s="26">
        <f t="shared" si="22"/>
        <v>0</v>
      </c>
      <c r="CK116" s="26">
        <f t="shared" si="22"/>
        <v>0</v>
      </c>
      <c r="CL116" s="26">
        <f t="shared" si="22"/>
        <v>0</v>
      </c>
      <c r="CM116" s="26">
        <f t="shared" si="22"/>
        <v>0</v>
      </c>
      <c r="CN116" s="26">
        <f t="shared" si="22"/>
        <v>0</v>
      </c>
      <c r="CO116" s="26">
        <f t="shared" si="22"/>
        <v>0</v>
      </c>
      <c r="CP116" s="26">
        <f t="shared" si="22"/>
        <v>0</v>
      </c>
      <c r="CQ116" s="29">
        <f>SUM(CB116:CP116)</f>
        <v>0</v>
      </c>
      <c r="CS116" s="24" t="s">
        <v>59</v>
      </c>
      <c r="CT116" s="25">
        <f aca="true" t="shared" si="23" ref="CT116:DI116">SUM(CT99:CT115)</f>
        <v>59200</v>
      </c>
      <c r="CU116" s="26">
        <f t="shared" si="23"/>
        <v>0</v>
      </c>
      <c r="CV116" s="26">
        <f t="shared" si="23"/>
        <v>0</v>
      </c>
      <c r="CW116" s="26">
        <f t="shared" si="23"/>
        <v>0</v>
      </c>
      <c r="CX116" s="26">
        <f t="shared" si="23"/>
        <v>0</v>
      </c>
      <c r="CY116" s="26">
        <f t="shared" si="23"/>
        <v>0</v>
      </c>
      <c r="CZ116" s="26">
        <f t="shared" si="23"/>
        <v>0</v>
      </c>
      <c r="DA116" s="26">
        <f t="shared" si="23"/>
        <v>0</v>
      </c>
      <c r="DB116" s="26">
        <f t="shared" si="23"/>
        <v>0</v>
      </c>
      <c r="DC116" s="26">
        <f t="shared" si="23"/>
        <v>0</v>
      </c>
      <c r="DD116" s="26">
        <f t="shared" si="23"/>
        <v>0</v>
      </c>
      <c r="DE116" s="26">
        <f t="shared" si="23"/>
        <v>0</v>
      </c>
      <c r="DF116" s="26">
        <f t="shared" si="23"/>
        <v>0</v>
      </c>
      <c r="DG116" s="26">
        <f t="shared" si="23"/>
        <v>0</v>
      </c>
      <c r="DH116" s="26">
        <f t="shared" si="23"/>
        <v>0</v>
      </c>
      <c r="DI116" s="26">
        <f t="shared" si="23"/>
        <v>0</v>
      </c>
      <c r="DJ116" s="29">
        <f>SUM(CU116:DI116)</f>
        <v>0</v>
      </c>
    </row>
    <row r="117" spans="8:114" ht="19.5" thickBot="1">
      <c r="H117" s="56" t="s">
        <v>33</v>
      </c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31">
        <f>S116/C116</f>
        <v>0</v>
      </c>
      <c r="AA117" s="56" t="s">
        <v>33</v>
      </c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31">
        <f>AL116/V116</f>
        <v>0</v>
      </c>
      <c r="AT117" s="56" t="s">
        <v>33</v>
      </c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31">
        <f>BE116/AO116</f>
        <v>0</v>
      </c>
      <c r="BM117" s="56" t="s">
        <v>33</v>
      </c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31">
        <f>BX116/BH116</f>
        <v>0</v>
      </c>
      <c r="CF117" s="56" t="s">
        <v>33</v>
      </c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31">
        <f>CQ116/CA116</f>
        <v>0</v>
      </c>
      <c r="CY117" s="56" t="s">
        <v>33</v>
      </c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31">
        <f>DJ116/CT116</f>
        <v>0</v>
      </c>
    </row>
    <row r="118" spans="4:113" ht="15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</row>
    <row r="119" spans="4:113" ht="15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</row>
    <row r="120" spans="3:99" ht="18.75">
      <c r="C120" s="1" t="s">
        <v>2</v>
      </c>
      <c r="D120" s="1" t="s">
        <v>36</v>
      </c>
      <c r="V120" s="1" t="s">
        <v>2</v>
      </c>
      <c r="W120" s="1" t="s">
        <v>36</v>
      </c>
      <c r="AO120" s="1" t="s">
        <v>2</v>
      </c>
      <c r="AP120" s="1" t="s">
        <v>36</v>
      </c>
      <c r="BH120" s="1" t="s">
        <v>2</v>
      </c>
      <c r="BI120" s="1" t="s">
        <v>36</v>
      </c>
      <c r="CA120" s="1" t="s">
        <v>2</v>
      </c>
      <c r="CB120" s="1" t="s">
        <v>36</v>
      </c>
      <c r="CT120" s="1" t="s">
        <v>2</v>
      </c>
      <c r="CU120" s="1" t="s">
        <v>36</v>
      </c>
    </row>
    <row r="121" spans="3:99" ht="18.75">
      <c r="C121" s="1" t="s">
        <v>39</v>
      </c>
      <c r="D121" s="1" t="s">
        <v>65</v>
      </c>
      <c r="V121" s="1" t="s">
        <v>39</v>
      </c>
      <c r="W121" s="1" t="s">
        <v>65</v>
      </c>
      <c r="AO121" s="1" t="s">
        <v>39</v>
      </c>
      <c r="AP121" s="1" t="s">
        <v>65</v>
      </c>
      <c r="BH121" s="1" t="s">
        <v>39</v>
      </c>
      <c r="BI121" s="1" t="s">
        <v>65</v>
      </c>
      <c r="CA121" s="1" t="s">
        <v>39</v>
      </c>
      <c r="CB121" s="1" t="s">
        <v>65</v>
      </c>
      <c r="CT121" s="1" t="s">
        <v>39</v>
      </c>
      <c r="CU121" s="1" t="s">
        <v>65</v>
      </c>
    </row>
    <row r="122" spans="3:99" ht="15">
      <c r="C122" s="2" t="s">
        <v>6</v>
      </c>
      <c r="D122" t="s">
        <v>67</v>
      </c>
      <c r="V122" s="2" t="s">
        <v>6</v>
      </c>
      <c r="W122" t="s">
        <v>67</v>
      </c>
      <c r="AO122" s="2" t="s">
        <v>6</v>
      </c>
      <c r="AP122" t="s">
        <v>68</v>
      </c>
      <c r="BH122" s="2" t="s">
        <v>6</v>
      </c>
      <c r="BI122" t="s">
        <v>68</v>
      </c>
      <c r="CA122" s="2" t="s">
        <v>6</v>
      </c>
      <c r="CB122" t="s">
        <v>67</v>
      </c>
      <c r="CT122" s="2" t="s">
        <v>6</v>
      </c>
      <c r="CU122" t="s">
        <v>67</v>
      </c>
    </row>
    <row r="123" spans="3:99" ht="15">
      <c r="C123" s="2" t="s">
        <v>9</v>
      </c>
      <c r="D123" t="s">
        <v>10</v>
      </c>
      <c r="V123" s="2" t="s">
        <v>9</v>
      </c>
      <c r="W123" t="s">
        <v>44</v>
      </c>
      <c r="AO123" s="2" t="s">
        <v>9</v>
      </c>
      <c r="AP123" t="s">
        <v>47</v>
      </c>
      <c r="BH123" s="2" t="s">
        <v>9</v>
      </c>
      <c r="BI123" t="s">
        <v>48</v>
      </c>
      <c r="CA123" s="2" t="s">
        <v>9</v>
      </c>
      <c r="CB123" t="s">
        <v>69</v>
      </c>
      <c r="CT123" s="2" t="s">
        <v>9</v>
      </c>
      <c r="CU123" t="s">
        <v>70</v>
      </c>
    </row>
    <row r="124" spans="3:99" ht="15">
      <c r="C124" s="2" t="s">
        <v>15</v>
      </c>
      <c r="D124" s="3">
        <v>8</v>
      </c>
      <c r="V124" s="2" t="s">
        <v>49</v>
      </c>
      <c r="W124" s="3">
        <v>300</v>
      </c>
      <c r="AO124" s="2" t="s">
        <v>49</v>
      </c>
      <c r="AP124" s="3">
        <v>300</v>
      </c>
      <c r="BH124" s="2" t="s">
        <v>49</v>
      </c>
      <c r="BI124" s="3">
        <v>300</v>
      </c>
      <c r="CA124" s="2" t="s">
        <v>49</v>
      </c>
      <c r="CB124" s="3">
        <v>300</v>
      </c>
      <c r="CT124" s="2" t="s">
        <v>49</v>
      </c>
      <c r="CU124" s="3">
        <v>300</v>
      </c>
    </row>
    <row r="125" spans="22:99" ht="15">
      <c r="V125" s="2" t="s">
        <v>15</v>
      </c>
      <c r="W125" s="3">
        <v>8</v>
      </c>
      <c r="AO125" s="2" t="s">
        <v>15</v>
      </c>
      <c r="AP125" s="3">
        <v>8</v>
      </c>
      <c r="BH125" s="2" t="s">
        <v>15</v>
      </c>
      <c r="BI125" s="3">
        <v>8</v>
      </c>
      <c r="CA125" s="2" t="s">
        <v>15</v>
      </c>
      <c r="CB125" s="3">
        <v>8</v>
      </c>
      <c r="CT125" s="2" t="s">
        <v>15</v>
      </c>
      <c r="CU125" s="3">
        <v>8</v>
      </c>
    </row>
    <row r="126" ht="15.75" thickBot="1"/>
    <row r="127" spans="3:113" ht="48" thickBot="1">
      <c r="C127" s="4" t="s">
        <v>71</v>
      </c>
      <c r="D127" s="5">
        <v>8</v>
      </c>
      <c r="E127" s="6">
        <v>12</v>
      </c>
      <c r="F127" s="6">
        <v>16</v>
      </c>
      <c r="G127" s="6">
        <v>20</v>
      </c>
      <c r="H127" s="6">
        <v>24</v>
      </c>
      <c r="I127" s="6">
        <v>28</v>
      </c>
      <c r="J127" s="6">
        <v>32</v>
      </c>
      <c r="K127" s="6">
        <v>36</v>
      </c>
      <c r="L127" s="6">
        <v>40</v>
      </c>
      <c r="M127" s="6">
        <v>44</v>
      </c>
      <c r="N127" s="6">
        <v>48</v>
      </c>
      <c r="O127" s="6">
        <v>52</v>
      </c>
      <c r="P127" s="6">
        <v>56</v>
      </c>
      <c r="Q127" s="6">
        <v>60</v>
      </c>
      <c r="R127" s="7">
        <v>64</v>
      </c>
      <c r="V127" s="4" t="s">
        <v>71</v>
      </c>
      <c r="W127" s="5">
        <v>8</v>
      </c>
      <c r="X127" s="6">
        <v>12</v>
      </c>
      <c r="Y127" s="6">
        <v>16</v>
      </c>
      <c r="Z127" s="6">
        <v>20</v>
      </c>
      <c r="AA127" s="6">
        <v>24</v>
      </c>
      <c r="AB127" s="6">
        <v>28</v>
      </c>
      <c r="AC127" s="6">
        <v>32</v>
      </c>
      <c r="AD127" s="6">
        <v>36</v>
      </c>
      <c r="AE127" s="6">
        <v>40</v>
      </c>
      <c r="AF127" s="6">
        <v>44</v>
      </c>
      <c r="AG127" s="6">
        <v>48</v>
      </c>
      <c r="AH127" s="6">
        <v>52</v>
      </c>
      <c r="AI127" s="6">
        <v>56</v>
      </c>
      <c r="AJ127" s="6">
        <v>60</v>
      </c>
      <c r="AK127" s="7">
        <v>64</v>
      </c>
      <c r="AO127" s="4" t="s">
        <v>71</v>
      </c>
      <c r="AP127" s="5">
        <v>8</v>
      </c>
      <c r="AQ127" s="6">
        <v>12</v>
      </c>
      <c r="AR127" s="6">
        <v>16</v>
      </c>
      <c r="AS127" s="6">
        <v>20</v>
      </c>
      <c r="AT127" s="6">
        <v>24</v>
      </c>
      <c r="AU127" s="6">
        <v>28</v>
      </c>
      <c r="AV127" s="6">
        <v>32</v>
      </c>
      <c r="AW127" s="6">
        <v>36</v>
      </c>
      <c r="AX127" s="6">
        <v>40</v>
      </c>
      <c r="AY127" s="6">
        <v>44</v>
      </c>
      <c r="AZ127" s="6">
        <v>48</v>
      </c>
      <c r="BA127" s="6">
        <v>52</v>
      </c>
      <c r="BB127" s="6">
        <v>56</v>
      </c>
      <c r="BC127" s="6">
        <v>60</v>
      </c>
      <c r="BD127" s="7">
        <v>64</v>
      </c>
      <c r="BH127" s="4" t="s">
        <v>71</v>
      </c>
      <c r="BI127" s="5">
        <v>8</v>
      </c>
      <c r="BJ127" s="6">
        <v>12</v>
      </c>
      <c r="BK127" s="6">
        <v>16</v>
      </c>
      <c r="BL127" s="6">
        <v>20</v>
      </c>
      <c r="BM127" s="6">
        <v>24</v>
      </c>
      <c r="BN127" s="6">
        <v>28</v>
      </c>
      <c r="BO127" s="6">
        <v>32</v>
      </c>
      <c r="BP127" s="6">
        <v>36</v>
      </c>
      <c r="BQ127" s="6">
        <v>40</v>
      </c>
      <c r="BR127" s="6">
        <v>44</v>
      </c>
      <c r="BS127" s="6">
        <v>48</v>
      </c>
      <c r="BT127" s="6">
        <v>52</v>
      </c>
      <c r="BU127" s="6">
        <v>56</v>
      </c>
      <c r="BV127" s="6">
        <v>60</v>
      </c>
      <c r="BW127" s="7">
        <v>64</v>
      </c>
      <c r="CA127" s="4" t="s">
        <v>71</v>
      </c>
      <c r="CB127" s="5">
        <v>8</v>
      </c>
      <c r="CC127" s="6">
        <v>12</v>
      </c>
      <c r="CD127" s="6">
        <v>16</v>
      </c>
      <c r="CE127" s="6">
        <v>20</v>
      </c>
      <c r="CF127" s="6">
        <v>24</v>
      </c>
      <c r="CG127" s="6">
        <v>28</v>
      </c>
      <c r="CH127" s="6">
        <v>32</v>
      </c>
      <c r="CI127" s="6">
        <v>36</v>
      </c>
      <c r="CJ127" s="6">
        <v>40</v>
      </c>
      <c r="CK127" s="6">
        <v>44</v>
      </c>
      <c r="CL127" s="6">
        <v>48</v>
      </c>
      <c r="CM127" s="6">
        <v>52</v>
      </c>
      <c r="CN127" s="6">
        <v>56</v>
      </c>
      <c r="CO127" s="6">
        <v>60</v>
      </c>
      <c r="CP127" s="7">
        <v>64</v>
      </c>
      <c r="CT127" s="4" t="s">
        <v>71</v>
      </c>
      <c r="CU127" s="5">
        <v>8</v>
      </c>
      <c r="CV127" s="6">
        <v>12</v>
      </c>
      <c r="CW127" s="6">
        <v>16</v>
      </c>
      <c r="CX127" s="6">
        <v>20</v>
      </c>
      <c r="CY127" s="6">
        <v>24</v>
      </c>
      <c r="CZ127" s="6">
        <v>28</v>
      </c>
      <c r="DA127" s="6">
        <v>32</v>
      </c>
      <c r="DB127" s="6">
        <v>36</v>
      </c>
      <c r="DC127" s="6">
        <v>40</v>
      </c>
      <c r="DD127" s="6">
        <v>44</v>
      </c>
      <c r="DE127" s="6">
        <v>48</v>
      </c>
      <c r="DF127" s="6">
        <v>52</v>
      </c>
      <c r="DG127" s="6">
        <v>56</v>
      </c>
      <c r="DH127" s="6">
        <v>60</v>
      </c>
      <c r="DI127" s="7">
        <v>64</v>
      </c>
    </row>
    <row r="128" spans="3:113" ht="15">
      <c r="C128" s="8">
        <v>300</v>
      </c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1"/>
      <c r="V128" s="8">
        <v>300</v>
      </c>
      <c r="W128" s="9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1"/>
      <c r="AO128" s="8">
        <v>300</v>
      </c>
      <c r="AP128" s="9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1"/>
      <c r="BH128" s="8">
        <v>300</v>
      </c>
      <c r="BI128" s="9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1"/>
      <c r="CA128" s="8">
        <v>300</v>
      </c>
      <c r="CB128" s="9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1"/>
      <c r="CT128" s="8">
        <v>300</v>
      </c>
      <c r="CU128" s="9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1"/>
    </row>
    <row r="129" spans="3:113" ht="15">
      <c r="C129" s="12">
        <v>400</v>
      </c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5"/>
      <c r="V129" s="12">
        <v>400</v>
      </c>
      <c r="W129" s="13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5"/>
      <c r="AO129" s="12">
        <v>400</v>
      </c>
      <c r="AP129" s="13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5"/>
      <c r="BH129" s="12">
        <v>400</v>
      </c>
      <c r="BI129" s="13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5"/>
      <c r="CA129" s="12">
        <v>400</v>
      </c>
      <c r="CB129" s="13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5"/>
      <c r="CT129" s="12">
        <v>400</v>
      </c>
      <c r="CU129" s="13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5"/>
    </row>
    <row r="130" spans="3:113" ht="15">
      <c r="C130" s="12">
        <v>500</v>
      </c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5"/>
      <c r="V130" s="12">
        <v>500</v>
      </c>
      <c r="W130" s="13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5"/>
      <c r="AO130" s="12">
        <v>500</v>
      </c>
      <c r="AP130" s="13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5"/>
      <c r="BH130" s="12">
        <v>500</v>
      </c>
      <c r="BI130" s="13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5"/>
      <c r="CA130" s="12">
        <v>500</v>
      </c>
      <c r="CB130" s="13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5"/>
      <c r="CT130" s="12">
        <v>500</v>
      </c>
      <c r="CU130" s="13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5"/>
    </row>
    <row r="131" spans="3:113" ht="15">
      <c r="C131" s="12">
        <v>600</v>
      </c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5"/>
      <c r="V131" s="12">
        <v>600</v>
      </c>
      <c r="W131" s="13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5"/>
      <c r="AO131" s="12">
        <v>600</v>
      </c>
      <c r="AP131" s="13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5"/>
      <c r="BH131" s="12">
        <v>600</v>
      </c>
      <c r="BI131" s="13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5"/>
      <c r="CA131" s="12">
        <v>600</v>
      </c>
      <c r="CB131" s="13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5"/>
      <c r="CT131" s="12">
        <v>600</v>
      </c>
      <c r="CU131" s="13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5"/>
    </row>
    <row r="132" spans="3:113" ht="15">
      <c r="C132" s="12">
        <v>700</v>
      </c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5"/>
      <c r="V132" s="12">
        <v>700</v>
      </c>
      <c r="W132" s="13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5"/>
      <c r="AO132" s="12">
        <v>700</v>
      </c>
      <c r="AP132" s="13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5"/>
      <c r="BH132" s="12">
        <v>700</v>
      </c>
      <c r="BI132" s="13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5"/>
      <c r="CA132" s="12">
        <v>700</v>
      </c>
      <c r="CB132" s="13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5"/>
      <c r="CT132" s="12">
        <v>700</v>
      </c>
      <c r="CU132" s="13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5"/>
    </row>
    <row r="133" spans="3:113" ht="15">
      <c r="C133" s="12">
        <v>800</v>
      </c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5"/>
      <c r="V133" s="12">
        <v>800</v>
      </c>
      <c r="W133" s="13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5"/>
      <c r="AO133" s="12">
        <v>800</v>
      </c>
      <c r="AP133" s="13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5"/>
      <c r="BH133" s="12">
        <v>800</v>
      </c>
      <c r="BI133" s="13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5"/>
      <c r="CA133" s="12">
        <v>800</v>
      </c>
      <c r="CB133" s="13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5"/>
      <c r="CT133" s="12">
        <v>800</v>
      </c>
      <c r="CU133" s="13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5"/>
    </row>
    <row r="134" spans="3:113" ht="15">
      <c r="C134" s="12">
        <v>900</v>
      </c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5"/>
      <c r="V134" s="12">
        <v>900</v>
      </c>
      <c r="W134" s="13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5"/>
      <c r="AO134" s="12">
        <v>900</v>
      </c>
      <c r="AP134" s="13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5"/>
      <c r="BH134" s="12">
        <v>900</v>
      </c>
      <c r="BI134" s="13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5"/>
      <c r="CA134" s="12">
        <v>900</v>
      </c>
      <c r="CB134" s="13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5"/>
      <c r="CT134" s="12">
        <v>900</v>
      </c>
      <c r="CU134" s="13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5"/>
    </row>
    <row r="135" spans="3:113" ht="15">
      <c r="C135" s="12">
        <v>1000</v>
      </c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5"/>
      <c r="V135" s="12">
        <v>1000</v>
      </c>
      <c r="W135" s="13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5"/>
      <c r="AO135" s="12">
        <v>1000</v>
      </c>
      <c r="AP135" s="13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5"/>
      <c r="BH135" s="12">
        <v>1000</v>
      </c>
      <c r="BI135" s="13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5"/>
      <c r="CA135" s="12">
        <v>1000</v>
      </c>
      <c r="CB135" s="13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5"/>
      <c r="CT135" s="12">
        <v>1000</v>
      </c>
      <c r="CU135" s="13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5"/>
    </row>
    <row r="136" spans="3:113" ht="15">
      <c r="C136" s="12">
        <v>2000</v>
      </c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5"/>
      <c r="V136" s="12">
        <v>2000</v>
      </c>
      <c r="W136" s="13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5"/>
      <c r="AO136" s="12">
        <v>2000</v>
      </c>
      <c r="AP136" s="13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5"/>
      <c r="BH136" s="12">
        <v>2000</v>
      </c>
      <c r="BI136" s="13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5"/>
      <c r="CA136" s="12">
        <v>2000</v>
      </c>
      <c r="CB136" s="13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5"/>
      <c r="CT136" s="12">
        <v>2000</v>
      </c>
      <c r="CU136" s="13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5"/>
    </row>
    <row r="137" spans="3:113" ht="15">
      <c r="C137" s="12">
        <v>3000</v>
      </c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5"/>
      <c r="V137" s="12">
        <v>3000</v>
      </c>
      <c r="W137" s="13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5"/>
      <c r="AO137" s="12">
        <v>3000</v>
      </c>
      <c r="AP137" s="13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5"/>
      <c r="BH137" s="12">
        <v>3000</v>
      </c>
      <c r="BI137" s="13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5"/>
      <c r="CA137" s="12">
        <v>3000</v>
      </c>
      <c r="CB137" s="13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5"/>
      <c r="CT137" s="12">
        <v>3000</v>
      </c>
      <c r="CU137" s="13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5"/>
    </row>
    <row r="138" spans="3:113" ht="15">
      <c r="C138" s="12">
        <v>4000</v>
      </c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5"/>
      <c r="V138" s="12">
        <v>4000</v>
      </c>
      <c r="W138" s="13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5"/>
      <c r="AO138" s="12">
        <v>4000</v>
      </c>
      <c r="AP138" s="13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5"/>
      <c r="BH138" s="12">
        <v>4000</v>
      </c>
      <c r="BI138" s="13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5"/>
      <c r="CA138" s="12">
        <v>4000</v>
      </c>
      <c r="CB138" s="13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5"/>
      <c r="CT138" s="12">
        <v>4000</v>
      </c>
      <c r="CU138" s="13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5"/>
    </row>
    <row r="139" spans="3:113" ht="15">
      <c r="C139" s="16">
        <v>5000</v>
      </c>
      <c r="D139" s="1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9"/>
      <c r="V139" s="16">
        <v>5000</v>
      </c>
      <c r="W139" s="17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9"/>
      <c r="AO139" s="16">
        <v>5000</v>
      </c>
      <c r="AP139" s="17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9"/>
      <c r="BH139" s="16">
        <v>5000</v>
      </c>
      <c r="BI139" s="17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9"/>
      <c r="CA139" s="16">
        <v>5000</v>
      </c>
      <c r="CB139" s="17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9"/>
      <c r="CT139" s="16">
        <v>5000</v>
      </c>
      <c r="CU139" s="17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9"/>
    </row>
    <row r="140" spans="3:113" ht="15">
      <c r="C140" s="12">
        <v>6000</v>
      </c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5"/>
      <c r="V140" s="12">
        <v>6000</v>
      </c>
      <c r="W140" s="13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5"/>
      <c r="AO140" s="12">
        <v>6000</v>
      </c>
      <c r="AP140" s="13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5"/>
      <c r="BH140" s="12">
        <v>6000</v>
      </c>
      <c r="BI140" s="13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5"/>
      <c r="CA140" s="12">
        <v>6000</v>
      </c>
      <c r="CB140" s="13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5"/>
      <c r="CT140" s="12">
        <v>6000</v>
      </c>
      <c r="CU140" s="13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5"/>
    </row>
    <row r="141" spans="3:113" ht="15">
      <c r="C141" s="12">
        <v>7000</v>
      </c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5"/>
      <c r="V141" s="12">
        <v>7000</v>
      </c>
      <c r="W141" s="13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5"/>
      <c r="AO141" s="12">
        <v>7000</v>
      </c>
      <c r="AP141" s="13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5"/>
      <c r="BH141" s="12">
        <v>7000</v>
      </c>
      <c r="BI141" s="13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5"/>
      <c r="CA141" s="12">
        <v>7000</v>
      </c>
      <c r="CB141" s="13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5"/>
      <c r="CT141" s="12">
        <v>7000</v>
      </c>
      <c r="CU141" s="13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5"/>
    </row>
    <row r="142" spans="3:113" ht="15">
      <c r="C142" s="12">
        <v>8000</v>
      </c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5"/>
      <c r="V142" s="12">
        <v>8000</v>
      </c>
      <c r="W142" s="13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5"/>
      <c r="AO142" s="12">
        <v>8000</v>
      </c>
      <c r="AP142" s="13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5"/>
      <c r="BH142" s="12">
        <v>8000</v>
      </c>
      <c r="BI142" s="13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5"/>
      <c r="CA142" s="12">
        <v>8000</v>
      </c>
      <c r="CB142" s="13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5"/>
      <c r="CT142" s="12">
        <v>8000</v>
      </c>
      <c r="CU142" s="13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5"/>
    </row>
    <row r="143" spans="3:113" ht="15">
      <c r="C143" s="12">
        <v>9000</v>
      </c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5"/>
      <c r="V143" s="12">
        <v>9000</v>
      </c>
      <c r="W143" s="13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5"/>
      <c r="AO143" s="12">
        <v>9000</v>
      </c>
      <c r="AP143" s="13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5"/>
      <c r="BH143" s="12">
        <v>9000</v>
      </c>
      <c r="BI143" s="13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5"/>
      <c r="CA143" s="12">
        <v>9000</v>
      </c>
      <c r="CB143" s="13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5"/>
      <c r="CT143" s="12">
        <v>9000</v>
      </c>
      <c r="CU143" s="13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5"/>
    </row>
    <row r="144" spans="3:113" ht="15.75" thickBot="1">
      <c r="C144" s="20">
        <v>10000</v>
      </c>
      <c r="D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3"/>
      <c r="V144" s="20">
        <v>10000</v>
      </c>
      <c r="W144" s="21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3"/>
      <c r="AO144" s="20">
        <v>10000</v>
      </c>
      <c r="AP144" s="21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3"/>
      <c r="BH144" s="20">
        <v>10000</v>
      </c>
      <c r="BI144" s="21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3"/>
      <c r="CA144" s="20">
        <v>10000</v>
      </c>
      <c r="CB144" s="21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3"/>
      <c r="CT144" s="20">
        <v>10000</v>
      </c>
      <c r="CU144" s="21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3"/>
    </row>
    <row r="145" spans="2:114" ht="46.5" thickBot="1">
      <c r="B145" s="24" t="s">
        <v>59</v>
      </c>
      <c r="C145" s="25">
        <f aca="true" t="shared" si="24" ref="C145:R145">SUM(C128:C144)</f>
        <v>59200</v>
      </c>
      <c r="D145" s="26">
        <f t="shared" si="24"/>
        <v>0</v>
      </c>
      <c r="E145" s="26">
        <f t="shared" si="24"/>
        <v>0</v>
      </c>
      <c r="F145" s="26">
        <f t="shared" si="24"/>
        <v>0</v>
      </c>
      <c r="G145" s="26">
        <f t="shared" si="24"/>
        <v>0</v>
      </c>
      <c r="H145" s="26">
        <f t="shared" si="24"/>
        <v>0</v>
      </c>
      <c r="I145" s="26">
        <f t="shared" si="24"/>
        <v>0</v>
      </c>
      <c r="J145" s="26">
        <f t="shared" si="24"/>
        <v>0</v>
      </c>
      <c r="K145" s="26">
        <f t="shared" si="24"/>
        <v>0</v>
      </c>
      <c r="L145" s="26">
        <f t="shared" si="24"/>
        <v>0</v>
      </c>
      <c r="M145" s="26">
        <f t="shared" si="24"/>
        <v>0</v>
      </c>
      <c r="N145" s="26">
        <f t="shared" si="24"/>
        <v>0</v>
      </c>
      <c r="O145" s="26">
        <f t="shared" si="24"/>
        <v>0</v>
      </c>
      <c r="P145" s="26">
        <f t="shared" si="24"/>
        <v>0</v>
      </c>
      <c r="Q145" s="26">
        <f t="shared" si="24"/>
        <v>0</v>
      </c>
      <c r="R145" s="26">
        <f t="shared" si="24"/>
        <v>0</v>
      </c>
      <c r="S145" s="29">
        <f>SUM(D145:R145)</f>
        <v>0</v>
      </c>
      <c r="U145" s="24" t="s">
        <v>59</v>
      </c>
      <c r="V145" s="25">
        <f aca="true" t="shared" si="25" ref="V145:AK145">SUM(V128:V144)</f>
        <v>59200</v>
      </c>
      <c r="W145" s="26">
        <f t="shared" si="25"/>
        <v>0</v>
      </c>
      <c r="X145" s="26">
        <f t="shared" si="25"/>
        <v>0</v>
      </c>
      <c r="Y145" s="26">
        <f t="shared" si="25"/>
        <v>0</v>
      </c>
      <c r="Z145" s="26">
        <f t="shared" si="25"/>
        <v>0</v>
      </c>
      <c r="AA145" s="26">
        <f t="shared" si="25"/>
        <v>0</v>
      </c>
      <c r="AB145" s="26">
        <f t="shared" si="25"/>
        <v>0</v>
      </c>
      <c r="AC145" s="26">
        <f t="shared" si="25"/>
        <v>0</v>
      </c>
      <c r="AD145" s="26">
        <f t="shared" si="25"/>
        <v>0</v>
      </c>
      <c r="AE145" s="26">
        <f t="shared" si="25"/>
        <v>0</v>
      </c>
      <c r="AF145" s="26">
        <f t="shared" si="25"/>
        <v>0</v>
      </c>
      <c r="AG145" s="26">
        <f t="shared" si="25"/>
        <v>0</v>
      </c>
      <c r="AH145" s="26">
        <f t="shared" si="25"/>
        <v>0</v>
      </c>
      <c r="AI145" s="26">
        <f t="shared" si="25"/>
        <v>0</v>
      </c>
      <c r="AJ145" s="26">
        <f t="shared" si="25"/>
        <v>0</v>
      </c>
      <c r="AK145" s="26">
        <f t="shared" si="25"/>
        <v>0</v>
      </c>
      <c r="AL145" s="29">
        <f>SUM(W145:AK145)</f>
        <v>0</v>
      </c>
      <c r="AN145" s="24" t="s">
        <v>59</v>
      </c>
      <c r="AO145" s="25">
        <f aca="true" t="shared" si="26" ref="AO145:BD145">SUM(AO128:AO144)</f>
        <v>59200</v>
      </c>
      <c r="AP145" s="26">
        <f t="shared" si="26"/>
        <v>0</v>
      </c>
      <c r="AQ145" s="26">
        <f t="shared" si="26"/>
        <v>0</v>
      </c>
      <c r="AR145" s="26">
        <f t="shared" si="26"/>
        <v>0</v>
      </c>
      <c r="AS145" s="26">
        <f t="shared" si="26"/>
        <v>0</v>
      </c>
      <c r="AT145" s="26">
        <f t="shared" si="26"/>
        <v>0</v>
      </c>
      <c r="AU145" s="26">
        <f t="shared" si="26"/>
        <v>0</v>
      </c>
      <c r="AV145" s="26">
        <f t="shared" si="26"/>
        <v>0</v>
      </c>
      <c r="AW145" s="26">
        <f t="shared" si="26"/>
        <v>0</v>
      </c>
      <c r="AX145" s="26">
        <f t="shared" si="26"/>
        <v>0</v>
      </c>
      <c r="AY145" s="26">
        <f t="shared" si="26"/>
        <v>0</v>
      </c>
      <c r="AZ145" s="26">
        <f t="shared" si="26"/>
        <v>0</v>
      </c>
      <c r="BA145" s="26">
        <f t="shared" si="26"/>
        <v>0</v>
      </c>
      <c r="BB145" s="26">
        <f t="shared" si="26"/>
        <v>0</v>
      </c>
      <c r="BC145" s="26">
        <f t="shared" si="26"/>
        <v>0</v>
      </c>
      <c r="BD145" s="26">
        <f t="shared" si="26"/>
        <v>0</v>
      </c>
      <c r="BE145" s="29">
        <f>SUM(AP145:BD145)</f>
        <v>0</v>
      </c>
      <c r="BG145" s="24" t="s">
        <v>59</v>
      </c>
      <c r="BH145" s="25">
        <f aca="true" t="shared" si="27" ref="BH145:BW145">SUM(BH128:BH144)</f>
        <v>59200</v>
      </c>
      <c r="BI145" s="26">
        <f t="shared" si="27"/>
        <v>0</v>
      </c>
      <c r="BJ145" s="26">
        <f t="shared" si="27"/>
        <v>0</v>
      </c>
      <c r="BK145" s="26">
        <f t="shared" si="27"/>
        <v>0</v>
      </c>
      <c r="BL145" s="26">
        <f t="shared" si="27"/>
        <v>0</v>
      </c>
      <c r="BM145" s="26">
        <f t="shared" si="27"/>
        <v>0</v>
      </c>
      <c r="BN145" s="26">
        <f t="shared" si="27"/>
        <v>0</v>
      </c>
      <c r="BO145" s="26">
        <f t="shared" si="27"/>
        <v>0</v>
      </c>
      <c r="BP145" s="26">
        <f t="shared" si="27"/>
        <v>0</v>
      </c>
      <c r="BQ145" s="26">
        <f t="shared" si="27"/>
        <v>0</v>
      </c>
      <c r="BR145" s="26">
        <f t="shared" si="27"/>
        <v>0</v>
      </c>
      <c r="BS145" s="26">
        <f t="shared" si="27"/>
        <v>0</v>
      </c>
      <c r="BT145" s="26">
        <f t="shared" si="27"/>
        <v>0</v>
      </c>
      <c r="BU145" s="26">
        <f t="shared" si="27"/>
        <v>0</v>
      </c>
      <c r="BV145" s="26">
        <f t="shared" si="27"/>
        <v>0</v>
      </c>
      <c r="BW145" s="26">
        <f t="shared" si="27"/>
        <v>0</v>
      </c>
      <c r="BX145" s="29">
        <f>SUM(BI145:BW145)</f>
        <v>0</v>
      </c>
      <c r="BZ145" s="24" t="s">
        <v>59</v>
      </c>
      <c r="CA145" s="25">
        <f aca="true" t="shared" si="28" ref="CA145:CP145">SUM(CA128:CA144)</f>
        <v>59200</v>
      </c>
      <c r="CB145" s="26">
        <f t="shared" si="28"/>
        <v>0</v>
      </c>
      <c r="CC145" s="26">
        <f t="shared" si="28"/>
        <v>0</v>
      </c>
      <c r="CD145" s="26">
        <f t="shared" si="28"/>
        <v>0</v>
      </c>
      <c r="CE145" s="26">
        <f t="shared" si="28"/>
        <v>0</v>
      </c>
      <c r="CF145" s="26">
        <f t="shared" si="28"/>
        <v>0</v>
      </c>
      <c r="CG145" s="26">
        <f t="shared" si="28"/>
        <v>0</v>
      </c>
      <c r="CH145" s="26">
        <f t="shared" si="28"/>
        <v>0</v>
      </c>
      <c r="CI145" s="26">
        <f t="shared" si="28"/>
        <v>0</v>
      </c>
      <c r="CJ145" s="26">
        <f t="shared" si="28"/>
        <v>0</v>
      </c>
      <c r="CK145" s="26">
        <f t="shared" si="28"/>
        <v>0</v>
      </c>
      <c r="CL145" s="26">
        <f t="shared" si="28"/>
        <v>0</v>
      </c>
      <c r="CM145" s="26">
        <f t="shared" si="28"/>
        <v>0</v>
      </c>
      <c r="CN145" s="26">
        <f t="shared" si="28"/>
        <v>0</v>
      </c>
      <c r="CO145" s="26">
        <f t="shared" si="28"/>
        <v>0</v>
      </c>
      <c r="CP145" s="26">
        <f t="shared" si="28"/>
        <v>0</v>
      </c>
      <c r="CQ145" s="29">
        <f>SUM(CB145:CP145)</f>
        <v>0</v>
      </c>
      <c r="CS145" s="24" t="s">
        <v>59</v>
      </c>
      <c r="CT145" s="25">
        <f aca="true" t="shared" si="29" ref="CT145:DI145">SUM(CT128:CT144)</f>
        <v>59200</v>
      </c>
      <c r="CU145" s="26">
        <f t="shared" si="29"/>
        <v>0</v>
      </c>
      <c r="CV145" s="26">
        <f t="shared" si="29"/>
        <v>0</v>
      </c>
      <c r="CW145" s="26">
        <f t="shared" si="29"/>
        <v>0</v>
      </c>
      <c r="CX145" s="26">
        <f t="shared" si="29"/>
        <v>0</v>
      </c>
      <c r="CY145" s="26">
        <f t="shared" si="29"/>
        <v>0</v>
      </c>
      <c r="CZ145" s="26">
        <f t="shared" si="29"/>
        <v>0</v>
      </c>
      <c r="DA145" s="26">
        <f t="shared" si="29"/>
        <v>0</v>
      </c>
      <c r="DB145" s="26">
        <f t="shared" si="29"/>
        <v>0</v>
      </c>
      <c r="DC145" s="26">
        <f t="shared" si="29"/>
        <v>0</v>
      </c>
      <c r="DD145" s="26">
        <f t="shared" si="29"/>
        <v>0</v>
      </c>
      <c r="DE145" s="26">
        <f t="shared" si="29"/>
        <v>0</v>
      </c>
      <c r="DF145" s="26">
        <f t="shared" si="29"/>
        <v>0</v>
      </c>
      <c r="DG145" s="26">
        <f t="shared" si="29"/>
        <v>0</v>
      </c>
      <c r="DH145" s="26">
        <f t="shared" si="29"/>
        <v>0</v>
      </c>
      <c r="DI145" s="26">
        <f t="shared" si="29"/>
        <v>0</v>
      </c>
      <c r="DJ145" s="29">
        <f>SUM(CU145:DI145)</f>
        <v>0</v>
      </c>
    </row>
    <row r="146" spans="8:114" ht="19.5" thickBot="1">
      <c r="H146" s="56" t="s">
        <v>33</v>
      </c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31">
        <f>S145/C145</f>
        <v>0</v>
      </c>
      <c r="AA146" s="56" t="s">
        <v>33</v>
      </c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31">
        <f>AL145/V145</f>
        <v>0</v>
      </c>
      <c r="AT146" s="56" t="s">
        <v>33</v>
      </c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31">
        <f>BE145/AO145</f>
        <v>0</v>
      </c>
      <c r="BM146" s="56" t="s">
        <v>33</v>
      </c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31">
        <f>BX145/BH145</f>
        <v>0</v>
      </c>
      <c r="CF146" s="56" t="s">
        <v>33</v>
      </c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31">
        <f>CQ145/CA145</f>
        <v>0</v>
      </c>
      <c r="CY146" s="56" t="s">
        <v>33</v>
      </c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31">
        <f>DJ145/CT145</f>
        <v>0</v>
      </c>
    </row>
    <row r="148" ht="15.75" thickBot="1"/>
    <row r="149" ht="90.75" thickBot="1">
      <c r="B149" s="35" t="s">
        <v>37</v>
      </c>
    </row>
    <row r="150" spans="2:3" ht="30.75" thickBot="1">
      <c r="B150" s="35" t="s">
        <v>73</v>
      </c>
      <c r="C150" s="29">
        <f>(S30+S59+S88+S117+S146+AL30+AL59+AL88+AL117+AL146+BE30+BE59+BE88+BE117+BE146+BX30+BX59+BX88+BX117+BX146+CQ30+CQ59+CQ88+CQ117+CQ146+DJ30+DJ59+DJ88+DJ117+DJ146)/30</f>
        <v>0</v>
      </c>
    </row>
  </sheetData>
  <sheetProtection algorithmName="SHA-512" hashValue="8/bBmI9BOpzTdENYvXGh1Ujfsd8V02fp4ype7zZNt1BgyQvQgPxC3KL0TPEKPnGuyk6+ZXRPI9EUHZtwzhx6MA==" saltValue="Zq5ltiZeft+C34xXUWFgkg==" spinCount="100000" sheet="1" objects="1" scenarios="1"/>
  <mergeCells count="36">
    <mergeCell ref="CY146:DI146"/>
    <mergeCell ref="H117:R117"/>
    <mergeCell ref="AA117:AK117"/>
    <mergeCell ref="AT117:BD117"/>
    <mergeCell ref="BM117:BW117"/>
    <mergeCell ref="CF117:CP117"/>
    <mergeCell ref="CY117:DI117"/>
    <mergeCell ref="H146:R146"/>
    <mergeCell ref="AA146:AK146"/>
    <mergeCell ref="AT146:BD146"/>
    <mergeCell ref="BM146:BW146"/>
    <mergeCell ref="CF146:CP146"/>
    <mergeCell ref="CY88:DI88"/>
    <mergeCell ref="H59:R59"/>
    <mergeCell ref="AA59:AK59"/>
    <mergeCell ref="AT59:BD59"/>
    <mergeCell ref="BM59:BW59"/>
    <mergeCell ref="CF59:CP59"/>
    <mergeCell ref="CY59:DI59"/>
    <mergeCell ref="H88:R88"/>
    <mergeCell ref="AA88:AK88"/>
    <mergeCell ref="AT88:BD88"/>
    <mergeCell ref="BM88:BW88"/>
    <mergeCell ref="CF88:CP88"/>
    <mergeCell ref="CY30:DI30"/>
    <mergeCell ref="C2:R2"/>
    <mergeCell ref="V2:AK2"/>
    <mergeCell ref="AO2:BD2"/>
    <mergeCell ref="BH2:BW2"/>
    <mergeCell ref="CA2:CP2"/>
    <mergeCell ref="CT2:DI2"/>
    <mergeCell ref="H30:R30"/>
    <mergeCell ref="AA30:AK30"/>
    <mergeCell ref="AT30:BD30"/>
    <mergeCell ref="BM30:BW30"/>
    <mergeCell ref="CF30:CP30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  <headerFooter>
    <oddHeader>&amp;CVazba V1</oddHeader>
    <oddFooter>&amp;C&amp;P z &amp;N</oddFooter>
  </headerFooter>
  <rowBreaks count="2" manualBreakCount="2">
    <brk id="32" max="16383" man="1"/>
    <brk id="89" max="16383" man="1"/>
  </rowBreaks>
  <colBreaks count="2" manualBreakCount="2">
    <brk id="19" max="16383" man="1"/>
    <brk id="5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Pijáčková</dc:creator>
  <cp:keywords/>
  <dc:description/>
  <cp:lastModifiedBy>V. Pijáčková</cp:lastModifiedBy>
  <cp:lastPrinted>2019-12-11T12:24:42Z</cp:lastPrinted>
  <dcterms:created xsi:type="dcterms:W3CDTF">2019-12-10T09:15:06Z</dcterms:created>
  <dcterms:modified xsi:type="dcterms:W3CDTF">2019-12-18T13:40:36Z</dcterms:modified>
  <cp:category/>
  <cp:version/>
  <cp:contentType/>
  <cp:contentStatus/>
</cp:coreProperties>
</file>