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1328"/>
  <workbookPr defaultThemeVersion="124226"/>
  <bookViews>
    <workbookView xWindow="65416" yWindow="65416" windowWidth="29040" windowHeight="15840" activeTab="0"/>
  </bookViews>
  <sheets>
    <sheet name="Nabídkový list" sheetId="1" r:id="rId1"/>
    <sheet name="TAB" sheetId="3" state="hidden" r:id="rId2"/>
    <sheet name="List1" sheetId="4" state="hidden" r:id="rId3"/>
  </sheets>
  <definedNames>
    <definedName name="_xlnm.Print_Area" localSheetId="0">'Nabídkový list'!$A$1:$M$29</definedName>
    <definedName name="Polesi">'TAB'!$B$3:$B$5</definedName>
    <definedName name="usek">'TAB'!$D$3:$D$9</definedName>
  </definedNames>
  <calcPr calcId="191029"/>
  <extLst/>
</workbook>
</file>

<file path=xl/sharedStrings.xml><?xml version="1.0" encoding="utf-8"?>
<sst xmlns="http://schemas.openxmlformats.org/spreadsheetml/2006/main" count="97" uniqueCount="53">
  <si>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</si>
  <si>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</si>
  <si>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</si>
  <si>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</si>
  <si>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</si>
  <si>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</si>
  <si>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</si>
  <si>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</si>
  <si>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</si>
  <si>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</si>
  <si>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</si>
  <si>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</si>
  <si>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</si>
  <si>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</si>
  <si>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</si>
  <si>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</si>
  <si>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</si>
  <si>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</si>
  <si>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</si>
  <si>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</si>
  <si>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</si>
  <si>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</si>
  <si>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</si>
  <si>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</si>
  <si>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</si>
  <si>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</si>
  <si>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</si>
  <si>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</si>
  <si>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</si>
  <si>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</si>
  <si>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</si>
  <si>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</si>
  <si>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</si>
  <si>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</si>
  <si>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</si>
  <si>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</si>
  <si>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</si>
  <si>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</si>
  <si>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minitendr:</t>
  </si>
  <si>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</si>
  <si>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</si>
  <si>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</si>
  <si>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</si>
  <si>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</si>
  <si>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</si>
  <si>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</si>
  <si>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v traktorových terénech</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</si>
  <si>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</si>
  <si>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</si>
  <si>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</si>
  <si>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</si>
  <si>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Konec realizace plnění:</t>
  </si>
  <si>
    <t>1, 2, 3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</si>
</sst>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b/>
      <sz val="14"/>
      <color theme="1"/>
      <name val="Calibri"/>
      <family val="2"/>
      <scheme val="minor"/>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84">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medium"/>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right style="thin"/>
      <top style="dotted"/>
      <bottom style="thick"/>
    </border>
    <border>
      <left/>
      <right style="thick"/>
      <top style="dotted"/>
      <bottom style="thick"/>
    </border>
    <border>
      <left style="thin"/>
      <right/>
      <top style="thick"/>
      <bottom style="dotted"/>
    </border>
    <border>
      <left style="thin"/>
      <right/>
      <top style="dotted"/>
      <bottom style="thick"/>
    </border>
    <border>
      <left style="thick"/>
      <right style="thin"/>
      <top/>
      <bottom style="thick"/>
    </border>
    <border>
      <left style="thick"/>
      <right style="thin"/>
      <top style="thick"/>
      <bottom style="dotted"/>
    </border>
    <border>
      <left style="thick"/>
      <right style="thin"/>
      <top style="dotted"/>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style="thin"/>
      <right style="thin"/>
      <top/>
      <bottom style="dotted"/>
    </border>
    <border>
      <left style="medium"/>
      <right/>
      <top/>
      <bottom style="medium"/>
    </border>
    <border>
      <left style="medium"/>
      <right style="thin"/>
      <top style="medium"/>
      <bottom/>
    </border>
    <border>
      <left style="medium"/>
      <right style="thin"/>
      <top/>
      <bottom style="thin"/>
    </border>
    <border>
      <left style="medium"/>
      <right style="thin"/>
      <top style="thin"/>
      <bottom/>
    </border>
    <border>
      <left style="medium"/>
      <right style="thin"/>
      <top/>
      <bottom style="medium"/>
    </border>
    <border>
      <left style="medium"/>
      <right style="medium"/>
      <top/>
      <bottom/>
    </border>
    <border>
      <left style="thin"/>
      <right/>
      <top style="thin"/>
      <bottom style="thin"/>
    </border>
    <border>
      <left/>
      <right style="thin"/>
      <top style="thin"/>
      <bottom style="thin"/>
    </border>
    <border>
      <left style="medium"/>
      <right/>
      <top style="thin"/>
      <bottom style="thin"/>
    </border>
    <border>
      <left style="medium"/>
      <right/>
      <top style="medium"/>
      <bottom style="hair"/>
    </border>
    <border>
      <left/>
      <right/>
      <top style="medium"/>
      <bottom style="hair"/>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42">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0" fillId="0" borderId="0" xfId="0" applyProtection="1">
      <protection locked="0"/>
    </xf>
    <xf numFmtId="0" fontId="16" fillId="3" borderId="0" xfId="0" applyFont="1" applyFill="1" applyAlignment="1">
      <alignment horizontal="right"/>
    </xf>
    <xf numFmtId="0" fontId="2" fillId="0" borderId="0" xfId="0" applyFont="1" applyAlignment="1">
      <alignment horizontal="right" vertical="center" wrapText="1" indent="2"/>
    </xf>
    <xf numFmtId="0" fontId="2" fillId="0" borderId="0" xfId="0" applyFont="1" applyAlignment="1">
      <alignment horizontal="right" indent="2"/>
    </xf>
    <xf numFmtId="0" fontId="0" fillId="0" borderId="0" xfId="0" applyAlignment="1">
      <alignment horizontal="right" indent="2"/>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20" fillId="0" borderId="32" xfId="0" applyFont="1" applyBorder="1" applyAlignment="1">
      <alignment horizontal="left" vertical="center" indent="1"/>
    </xf>
    <xf numFmtId="3" fontId="20" fillId="3" borderId="33" xfId="0" applyNumberFormat="1" applyFont="1" applyFill="1" applyBorder="1" applyAlignment="1" applyProtection="1">
      <alignment horizontal="right" vertical="center" indent="1"/>
      <protection locked="0"/>
    </xf>
    <xf numFmtId="3" fontId="20" fillId="3" borderId="34" xfId="0" applyNumberFormat="1" applyFont="1" applyFill="1" applyBorder="1" applyAlignment="1" applyProtection="1">
      <alignment horizontal="right" vertical="center" indent="1"/>
      <protection locked="0"/>
    </xf>
    <xf numFmtId="0" fontId="20" fillId="0" borderId="35" xfId="0" applyFont="1" applyBorder="1" applyAlignment="1">
      <alignment horizontal="left" vertical="center" indent="1"/>
    </xf>
    <xf numFmtId="3" fontId="20" fillId="3" borderId="36" xfId="0" applyNumberFormat="1" applyFont="1" applyFill="1" applyBorder="1" applyAlignment="1" applyProtection="1">
      <alignment horizontal="right" vertical="center" indent="1"/>
      <protection locked="0"/>
    </xf>
    <xf numFmtId="3" fontId="20" fillId="3" borderId="37" xfId="0" applyNumberFormat="1" applyFont="1" applyFill="1" applyBorder="1" applyAlignment="1" applyProtection="1">
      <alignment horizontal="right" vertical="center" indent="1"/>
      <protection locked="0"/>
    </xf>
    <xf numFmtId="0" fontId="20" fillId="0" borderId="38" xfId="0" applyFont="1" applyBorder="1" applyAlignment="1">
      <alignment horizontal="left" vertical="center" wrapText="1" indent="1"/>
    </xf>
    <xf numFmtId="0" fontId="20" fillId="0" borderId="39" xfId="0" applyFont="1" applyBorder="1" applyAlignment="1">
      <alignment horizontal="left" vertical="center" wrapText="1" indent="1"/>
    </xf>
    <xf numFmtId="0" fontId="17" fillId="5" borderId="40" xfId="0" applyFont="1" applyFill="1" applyBorder="1" applyAlignment="1">
      <alignment horizontal="right" vertical="center" indent="1"/>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14" fontId="13" fillId="3" borderId="3" xfId="0" applyNumberFormat="1" applyFont="1" applyFill="1" applyBorder="1" applyAlignment="1">
      <alignment horizontal="left" vertical="center" indent="1"/>
    </xf>
    <xf numFmtId="0" fontId="8" fillId="0" borderId="43" xfId="0" applyFont="1" applyBorder="1" applyAlignment="1">
      <alignment horizontal="left" vertical="center" wrapText="1" indent="1"/>
    </xf>
    <xf numFmtId="3" fontId="2" fillId="3" borderId="44" xfId="0" applyNumberFormat="1" applyFont="1" applyFill="1" applyBorder="1" applyAlignment="1">
      <alignment horizontal="right" vertical="center" indent="1"/>
    </xf>
    <xf numFmtId="3" fontId="2" fillId="0" borderId="45" xfId="0" applyNumberFormat="1" applyFont="1" applyBorder="1" applyAlignment="1">
      <alignment horizontal="right" vertical="center" indent="1"/>
    </xf>
    <xf numFmtId="3" fontId="2" fillId="0" borderId="46" xfId="0" applyNumberFormat="1" applyFont="1" applyBorder="1" applyAlignment="1">
      <alignment horizontal="right" vertical="center" indent="1"/>
    </xf>
    <xf numFmtId="3" fontId="3" fillId="0" borderId="47" xfId="0" applyNumberFormat="1" applyFont="1" applyBorder="1" applyAlignment="1">
      <alignment horizontal="right" vertical="center" indent="1"/>
    </xf>
    <xf numFmtId="0" fontId="8" fillId="0" borderId="48" xfId="0" applyFont="1" applyBorder="1" applyAlignment="1">
      <alignment horizontal="left" vertical="center" wrapText="1" indent="1"/>
    </xf>
    <xf numFmtId="3" fontId="2" fillId="3" borderId="49" xfId="0" applyNumberFormat="1" applyFont="1" applyFill="1" applyBorder="1" applyAlignment="1" applyProtection="1">
      <alignment horizontal="right" vertical="center" indent="1"/>
      <protection locked="0"/>
    </xf>
    <xf numFmtId="3" fontId="2" fillId="2" borderId="49" xfId="0" applyNumberFormat="1" applyFont="1" applyFill="1" applyBorder="1" applyAlignment="1" applyProtection="1">
      <alignment horizontal="right" vertical="center" indent="1"/>
      <protection locked="0"/>
    </xf>
    <xf numFmtId="3" fontId="3" fillId="0" borderId="50" xfId="0" applyNumberFormat="1" applyFont="1" applyBorder="1" applyAlignment="1">
      <alignment horizontal="right" vertical="center" indent="1"/>
    </xf>
    <xf numFmtId="0" fontId="8" fillId="0" borderId="51" xfId="0" applyFont="1" applyBorder="1" applyAlignment="1">
      <alignment horizontal="left" vertical="center" wrapText="1" indent="1"/>
    </xf>
    <xf numFmtId="3" fontId="2" fillId="0" borderId="52" xfId="0" applyNumberFormat="1" applyFont="1" applyBorder="1" applyAlignment="1">
      <alignment horizontal="right" vertical="center" indent="1"/>
    </xf>
    <xf numFmtId="3" fontId="2" fillId="3" borderId="53" xfId="0" applyNumberFormat="1" applyFont="1" applyFill="1" applyBorder="1" applyAlignment="1">
      <alignment horizontal="right" vertical="center" indent="1"/>
    </xf>
    <xf numFmtId="3" fontId="2" fillId="0" borderId="53" xfId="0" applyNumberFormat="1" applyFont="1" applyBorder="1" applyAlignment="1">
      <alignment horizontal="right" vertical="center" indent="1"/>
    </xf>
    <xf numFmtId="3" fontId="2" fillId="0" borderId="51" xfId="0" applyNumberFormat="1" applyFont="1" applyBorder="1" applyAlignment="1">
      <alignment horizontal="right" vertical="center" indent="1"/>
    </xf>
    <xf numFmtId="3" fontId="3" fillId="0" borderId="54" xfId="0" applyNumberFormat="1" applyFont="1" applyBorder="1" applyAlignment="1">
      <alignment horizontal="right" vertical="center" indent="1"/>
    </xf>
    <xf numFmtId="0" fontId="8" fillId="0" borderId="55" xfId="0" applyFont="1" applyBorder="1" applyAlignment="1">
      <alignment horizontal="left" vertical="center" wrapText="1" indent="1"/>
    </xf>
    <xf numFmtId="3" fontId="2" fillId="2" borderId="56" xfId="0" applyNumberFormat="1" applyFont="1" applyFill="1" applyBorder="1" applyAlignment="1" applyProtection="1">
      <alignment horizontal="right" vertical="center" indent="1"/>
      <protection locked="0"/>
    </xf>
    <xf numFmtId="3" fontId="3" fillId="0" borderId="57" xfId="0" applyNumberFormat="1" applyFont="1" applyBorder="1" applyAlignment="1">
      <alignment horizontal="right" vertical="center" indent="1"/>
    </xf>
    <xf numFmtId="3" fontId="2" fillId="0" borderId="44" xfId="0" applyNumberFormat="1" applyFont="1" applyBorder="1" applyAlignment="1">
      <alignment horizontal="right" vertical="center" indent="1"/>
    </xf>
    <xf numFmtId="3" fontId="2" fillId="3" borderId="52" xfId="0" applyNumberFormat="1" applyFont="1" applyFill="1" applyBorder="1" applyAlignment="1">
      <alignment horizontal="right" vertical="center" indent="1"/>
    </xf>
    <xf numFmtId="3" fontId="2" fillId="3" borderId="56" xfId="0" applyNumberFormat="1" applyFont="1" applyFill="1" applyBorder="1" applyAlignment="1" applyProtection="1">
      <alignment horizontal="right" vertical="center" indent="1"/>
      <protection locked="0"/>
    </xf>
    <xf numFmtId="3" fontId="2" fillId="0" borderId="58" xfId="0" applyNumberFormat="1" applyFont="1" applyBorder="1" applyAlignment="1">
      <alignment horizontal="right" vertical="center" indent="1"/>
    </xf>
    <xf numFmtId="0" fontId="11" fillId="0" borderId="0" xfId="0" applyFont="1" applyAlignment="1">
      <alignment horizontal="left" vertical="center" wrapText="1"/>
    </xf>
    <xf numFmtId="0" fontId="2" fillId="0" borderId="59"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59"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2" fillId="0" borderId="60" xfId="0" applyFont="1" applyBorder="1" applyAlignment="1">
      <alignment horizontal="left" vertical="center" indent="1"/>
    </xf>
    <xf numFmtId="0" fontId="2" fillId="0" borderId="61" xfId="0" applyFont="1" applyBorder="1" applyAlignment="1">
      <alignment horizontal="left" vertical="center" indent="1"/>
    </xf>
    <xf numFmtId="0" fontId="2" fillId="0" borderId="62" xfId="0" applyFont="1" applyBorder="1" applyAlignment="1">
      <alignment horizontal="left" vertical="center" indent="1"/>
    </xf>
    <xf numFmtId="0" fontId="2" fillId="0" borderId="63" xfId="0" applyFont="1" applyBorder="1" applyAlignment="1">
      <alignment horizontal="left" vertical="center" indent="1"/>
    </xf>
    <xf numFmtId="0" fontId="2" fillId="0" borderId="19" xfId="0" applyFont="1" applyBorder="1" applyAlignment="1">
      <alignment horizontal="left" vertical="center" wrapText="1" indent="1"/>
    </xf>
    <xf numFmtId="0" fontId="2" fillId="0" borderId="64" xfId="0" applyFont="1" applyBorder="1" applyAlignment="1">
      <alignment horizontal="left" vertical="center" wrapText="1" indent="1"/>
    </xf>
    <xf numFmtId="0" fontId="2" fillId="0" borderId="31" xfId="0" applyFont="1" applyBorder="1" applyAlignment="1">
      <alignment horizontal="left" vertical="center" wrapText="1" indent="1"/>
    </xf>
    <xf numFmtId="0" fontId="2" fillId="0" borderId="65" xfId="0" applyFont="1" applyBorder="1" applyAlignment="1">
      <alignment horizontal="right" vertical="center" indent="1"/>
    </xf>
    <xf numFmtId="0" fontId="2" fillId="0" borderId="66" xfId="0" applyFont="1" applyBorder="1" applyAlignment="1">
      <alignment horizontal="right" vertical="center" indent="1"/>
    </xf>
    <xf numFmtId="0" fontId="2" fillId="0" borderId="67" xfId="0" applyFont="1" applyBorder="1" applyAlignment="1">
      <alignment horizontal="left" vertical="center"/>
    </xf>
    <xf numFmtId="0" fontId="2" fillId="0" borderId="14" xfId="0" applyFont="1" applyBorder="1" applyAlignment="1">
      <alignment horizontal="left" vertical="center"/>
    </xf>
    <xf numFmtId="0" fontId="15" fillId="0" borderId="0" xfId="0" applyFont="1" applyAlignment="1">
      <alignment horizontal="right" vertical="top"/>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68" xfId="0" applyFont="1" applyFill="1" applyBorder="1" applyAlignment="1">
      <alignment horizontal="center" vertical="center"/>
    </xf>
    <xf numFmtId="0" fontId="3" fillId="5" borderId="69"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7" fillId="5" borderId="70" xfId="0" applyFont="1" applyFill="1" applyBorder="1" applyAlignment="1">
      <alignment horizontal="center" vertical="center"/>
    </xf>
    <xf numFmtId="0" fontId="17" fillId="5" borderId="71" xfId="0" applyFont="1" applyFill="1" applyBorder="1" applyAlignment="1">
      <alignment horizontal="center" vertical="center"/>
    </xf>
    <xf numFmtId="0" fontId="17" fillId="5" borderId="72" xfId="0" applyFont="1" applyFill="1" applyBorder="1" applyAlignment="1">
      <alignment horizontal="center" vertical="center"/>
    </xf>
    <xf numFmtId="0" fontId="20" fillId="0" borderId="73" xfId="0" applyFont="1" applyBorder="1" applyAlignment="1">
      <alignment horizontal="left" vertical="center" wrapText="1" indent="1"/>
    </xf>
    <xf numFmtId="0" fontId="20" fillId="0" borderId="74" xfId="0" applyFont="1" applyBorder="1" applyAlignment="1">
      <alignment horizontal="left" vertical="center" wrapText="1" indent="1"/>
    </xf>
    <xf numFmtId="0" fontId="20" fillId="0" borderId="75" xfId="0" applyFont="1" applyBorder="1" applyAlignment="1">
      <alignment horizontal="left" vertical="center" wrapText="1" indent="1"/>
    </xf>
    <xf numFmtId="0" fontId="17" fillId="5" borderId="76" xfId="0" applyFont="1" applyFill="1" applyBorder="1" applyAlignment="1">
      <alignment horizontal="center" vertical="center" wrapText="1"/>
    </xf>
    <xf numFmtId="0" fontId="17" fillId="5" borderId="77" xfId="0" applyFont="1" applyFill="1" applyBorder="1" applyAlignment="1">
      <alignment horizontal="center" vertical="center" wrapText="1"/>
    </xf>
    <xf numFmtId="0" fontId="17" fillId="5" borderId="78" xfId="0" applyFont="1" applyFill="1" applyBorder="1" applyAlignment="1">
      <alignment horizontal="center" vertical="center" wrapText="1"/>
    </xf>
    <xf numFmtId="0" fontId="17" fillId="5" borderId="79" xfId="0" applyFont="1" applyFill="1" applyBorder="1" applyAlignment="1">
      <alignment horizontal="center" vertical="center" wrapTex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17" fillId="5" borderId="83" xfId="0" applyFont="1" applyFill="1" applyBorder="1" applyAlignment="1">
      <alignment horizontal="center" vertical="center" wrapText="1"/>
    </xf>
    <xf numFmtId="0" fontId="22" fillId="0" borderId="80" xfId="0" applyFont="1" applyBorder="1" applyAlignment="1">
      <alignment horizontal="center" vertical="center"/>
    </xf>
    <xf numFmtId="0" fontId="22" fillId="0" borderId="82"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0">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L21" sqref="L21"/>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112" t="s">
        <v>50</v>
      </c>
      <c r="M1" s="112"/>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21" t="s">
        <v>18</v>
      </c>
      <c r="D2" s="122"/>
      <c r="E2" s="123" t="str">
        <f>IF(MID(TAB!G15,3,1)="1","Polesí Habrůvka",IF(MID(TAB!G15,3,1)="0","Polesí Vranov",IF(MID(TAB!G15,3,1)="3","Polesí Bílovice","zadej číslo MT")))</f>
        <v>Polesí Bílovice</v>
      </c>
      <c r="F2" s="124"/>
      <c r="G2" s="124"/>
      <c r="H2" s="31"/>
      <c r="I2" s="39" t="s">
        <v>30</v>
      </c>
      <c r="J2" s="40" t="str">
        <f>TAB!$G$14</f>
        <v>1, 2, 3</v>
      </c>
      <c r="K2" s="32"/>
      <c r="L2" s="52" t="s">
        <v>49</v>
      </c>
      <c r="M2" s="59">
        <f>TAB!$G$15</f>
        <v>10366</v>
      </c>
      <c r="N2" s="48"/>
      <c r="O2" s="48"/>
      <c r="P2" s="113"/>
      <c r="Q2" s="113"/>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25" t="s">
        <v>51</v>
      </c>
      <c r="K3" s="125"/>
      <c r="L3" s="125"/>
      <c r="M3" s="71">
        <v>43921</v>
      </c>
      <c r="N3" s="49"/>
      <c r="O3" s="50"/>
      <c r="P3" s="50"/>
      <c r="Q3" s="50"/>
      <c r="R3" s="10"/>
      <c r="S3" s="10"/>
      <c r="T3" s="10"/>
      <c r="U3" s="10"/>
      <c r="V3" s="10"/>
      <c r="W3" s="10"/>
      <c r="X3" s="10"/>
      <c r="Y3" s="10"/>
      <c r="Z3" s="10"/>
      <c r="AA3" s="10"/>
      <c r="AB3" s="10"/>
      <c r="AC3" s="10"/>
      <c r="AD3" s="10"/>
      <c r="AE3" s="10"/>
      <c r="AF3" s="10"/>
      <c r="AG3" s="48"/>
      <c r="AH3" s="48"/>
    </row>
    <row r="4" spans="2:34" ht="21" customHeight="1">
      <c r="B4" s="116" t="s">
        <v>10</v>
      </c>
      <c r="C4" s="97" t="s">
        <v>7</v>
      </c>
      <c r="D4" s="98"/>
      <c r="E4" s="118" t="s">
        <v>8</v>
      </c>
      <c r="F4" s="119"/>
      <c r="G4" s="119"/>
      <c r="H4" s="119"/>
      <c r="I4" s="119"/>
      <c r="J4" s="119"/>
      <c r="K4" s="119"/>
      <c r="L4" s="120"/>
      <c r="M4" s="114"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17"/>
      <c r="C5" s="99"/>
      <c r="D5" s="100"/>
      <c r="E5" s="36" t="s">
        <v>0</v>
      </c>
      <c r="F5" s="37" t="s">
        <v>2</v>
      </c>
      <c r="G5" s="37" t="s">
        <v>3</v>
      </c>
      <c r="H5" s="37" t="s">
        <v>4</v>
      </c>
      <c r="I5" s="37" t="s">
        <v>5</v>
      </c>
      <c r="J5" s="37" t="s">
        <v>6</v>
      </c>
      <c r="K5" s="37" t="s">
        <v>32</v>
      </c>
      <c r="L5" s="38" t="s">
        <v>1</v>
      </c>
      <c r="M5" s="115"/>
      <c r="N5" s="48"/>
      <c r="O5" s="10" t="s">
        <v>34</v>
      </c>
      <c r="P5" s="10"/>
      <c r="Q5" s="10"/>
      <c r="R5" s="10"/>
      <c r="S5" s="10"/>
      <c r="T5" s="10"/>
      <c r="U5" s="10"/>
      <c r="V5" s="10"/>
      <c r="W5" s="10"/>
      <c r="X5" s="10"/>
      <c r="Y5" s="10"/>
      <c r="Z5" s="10"/>
      <c r="AA5" s="10"/>
      <c r="AB5" s="10"/>
      <c r="AC5" s="10"/>
      <c r="AD5" s="10"/>
      <c r="AE5" s="10"/>
      <c r="AF5" s="10"/>
      <c r="AG5" s="48"/>
      <c r="AH5" s="48"/>
    </row>
    <row r="6" spans="2:34" ht="24" customHeight="1" hidden="1">
      <c r="B6" s="105" t="s">
        <v>46</v>
      </c>
      <c r="C6" s="101" t="s">
        <v>11</v>
      </c>
      <c r="D6" s="81" t="s">
        <v>13</v>
      </c>
      <c r="E6" s="91">
        <f>TAB!I4</f>
        <v>0</v>
      </c>
      <c r="F6" s="91">
        <f>TAB!J4</f>
        <v>0</v>
      </c>
      <c r="G6" s="84">
        <f>TAB!K4</f>
        <v>0</v>
      </c>
      <c r="H6" s="84">
        <f>TAB!L4</f>
        <v>0</v>
      </c>
      <c r="I6" s="84">
        <f>TAB!M4</f>
        <v>0</v>
      </c>
      <c r="J6" s="84">
        <f>TAB!N4</f>
        <v>0</v>
      </c>
      <c r="K6" s="84">
        <f>TAB!O4</f>
        <v>0</v>
      </c>
      <c r="L6" s="85">
        <f>TAB!P4</f>
        <v>0</v>
      </c>
      <c r="M6" s="86">
        <f aca="true" t="shared" si="0" ref="M6:M16">SUM(E6:L6)</f>
        <v>0</v>
      </c>
      <c r="N6" s="48"/>
      <c r="O6" s="10" t="s">
        <v>19</v>
      </c>
      <c r="P6" s="10"/>
      <c r="Q6" s="10"/>
      <c r="R6" s="10"/>
      <c r="S6" s="10"/>
      <c r="T6" s="10"/>
      <c r="U6" s="10"/>
      <c r="V6" s="10"/>
      <c r="W6" s="10"/>
      <c r="X6" s="10"/>
      <c r="Y6" s="10"/>
      <c r="Z6" s="10"/>
      <c r="AA6" s="10"/>
      <c r="AB6" s="10"/>
      <c r="AC6" s="10"/>
      <c r="AD6" s="10"/>
      <c r="AE6" s="10"/>
      <c r="AF6" s="10"/>
      <c r="AG6" s="48"/>
      <c r="AH6" s="48"/>
    </row>
    <row r="7" spans="2:34" ht="24" customHeight="1" hidden="1">
      <c r="B7" s="106"/>
      <c r="C7" s="102"/>
      <c r="D7" s="87" t="s">
        <v>24</v>
      </c>
      <c r="E7" s="92"/>
      <c r="F7" s="92"/>
      <c r="G7" s="92"/>
      <c r="H7" s="88"/>
      <c r="I7" s="92"/>
      <c r="J7" s="93"/>
      <c r="K7" s="88"/>
      <c r="L7" s="88"/>
      <c r="M7" s="89"/>
      <c r="N7" s="48"/>
      <c r="O7" s="10"/>
      <c r="P7" s="10"/>
      <c r="Q7" s="10"/>
      <c r="R7" s="10"/>
      <c r="S7" s="10"/>
      <c r="T7" s="10"/>
      <c r="U7" s="10"/>
      <c r="V7" s="10"/>
      <c r="W7" s="10"/>
      <c r="X7" s="10"/>
      <c r="Y7" s="10"/>
      <c r="Z7" s="10"/>
      <c r="AA7" s="10"/>
      <c r="AB7" s="10"/>
      <c r="AC7" s="10"/>
      <c r="AD7" s="10"/>
      <c r="AE7" s="10"/>
      <c r="AF7" s="10"/>
      <c r="AG7" s="48"/>
      <c r="AH7" s="48"/>
    </row>
    <row r="8" spans="2:34" ht="24" customHeight="1" hidden="1">
      <c r="B8" s="106"/>
      <c r="C8" s="103" t="s">
        <v>12</v>
      </c>
      <c r="D8" s="72" t="s">
        <v>13</v>
      </c>
      <c r="E8" s="73">
        <f>TAB!I5</f>
        <v>0</v>
      </c>
      <c r="F8" s="74">
        <f>TAB!J5</f>
        <v>0</v>
      </c>
      <c r="G8" s="74">
        <f>TAB!K5</f>
        <v>0</v>
      </c>
      <c r="H8" s="74">
        <f>TAB!L5</f>
        <v>0</v>
      </c>
      <c r="I8" s="74">
        <f>TAB!M5</f>
        <v>0</v>
      </c>
      <c r="J8" s="74">
        <f>TAB!N5</f>
        <v>0</v>
      </c>
      <c r="K8" s="74">
        <f>TAB!O5</f>
        <v>0</v>
      </c>
      <c r="L8" s="75">
        <f>TAB!P5</f>
        <v>0</v>
      </c>
      <c r="M8" s="76">
        <f t="shared" si="0"/>
        <v>0</v>
      </c>
      <c r="N8" s="48"/>
      <c r="O8" s="10"/>
      <c r="P8" s="10"/>
      <c r="Q8" s="10"/>
      <c r="R8" s="10"/>
      <c r="S8" s="10"/>
      <c r="T8" s="10"/>
      <c r="U8" s="10"/>
      <c r="V8" s="10"/>
      <c r="W8" s="10"/>
      <c r="X8" s="10"/>
      <c r="Y8" s="10"/>
      <c r="Z8" s="10"/>
      <c r="AA8" s="10"/>
      <c r="AB8" s="10"/>
      <c r="AC8" s="10"/>
      <c r="AD8" s="10"/>
      <c r="AE8" s="10"/>
      <c r="AF8" s="10"/>
      <c r="AG8" s="48"/>
      <c r="AH8" s="48"/>
    </row>
    <row r="9" spans="2:34" ht="24" customHeight="1" hidden="1" thickBot="1">
      <c r="B9" s="107"/>
      <c r="C9" s="104"/>
      <c r="D9" s="77" t="s">
        <v>25</v>
      </c>
      <c r="E9" s="78"/>
      <c r="F9" s="78"/>
      <c r="G9" s="78"/>
      <c r="H9" s="78"/>
      <c r="I9" s="78"/>
      <c r="J9" s="78"/>
      <c r="K9" s="79"/>
      <c r="L9" s="79"/>
      <c r="M9" s="80"/>
      <c r="N9" s="48"/>
      <c r="O9" s="10"/>
      <c r="P9" s="10"/>
      <c r="Q9" s="10"/>
      <c r="R9" s="10"/>
      <c r="S9" s="10"/>
      <c r="T9" s="10"/>
      <c r="U9" s="10"/>
      <c r="V9" s="10"/>
      <c r="W9" s="10"/>
      <c r="X9" s="10"/>
      <c r="Y9" s="10"/>
      <c r="Z9" s="10"/>
      <c r="AA9" s="10"/>
      <c r="AB9" s="10"/>
      <c r="AC9" s="10"/>
      <c r="AD9" s="10"/>
      <c r="AE9" s="10"/>
      <c r="AF9" s="10"/>
      <c r="AG9" s="48"/>
      <c r="AH9" s="48"/>
    </row>
    <row r="10" spans="2:34" ht="24" customHeight="1" hidden="1">
      <c r="B10" s="105" t="s">
        <v>47</v>
      </c>
      <c r="C10" s="101" t="s">
        <v>11</v>
      </c>
      <c r="D10" s="81" t="s">
        <v>13</v>
      </c>
      <c r="E10" s="82">
        <f>TAB!I6</f>
        <v>0</v>
      </c>
      <c r="F10" s="83">
        <f>TAB!J6</f>
        <v>0</v>
      </c>
      <c r="G10" s="84">
        <f>TAB!K6</f>
        <v>0</v>
      </c>
      <c r="H10" s="84">
        <f>TAB!L6</f>
        <v>0</v>
      </c>
      <c r="I10" s="84">
        <f>TAB!M6</f>
        <v>0</v>
      </c>
      <c r="J10" s="84">
        <f>TAB!N6</f>
        <v>0</v>
      </c>
      <c r="K10" s="84">
        <f>TAB!O6</f>
        <v>0</v>
      </c>
      <c r="L10" s="85">
        <f>TAB!P6</f>
        <v>0</v>
      </c>
      <c r="M10" s="86">
        <f aca="true" t="shared" si="1" ref="M10">SUM(E10:L10)</f>
        <v>0</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hidden="1">
      <c r="B11" s="106"/>
      <c r="C11" s="102"/>
      <c r="D11" s="87" t="s">
        <v>24</v>
      </c>
      <c r="E11" s="88"/>
      <c r="F11" s="88"/>
      <c r="G11" s="88"/>
      <c r="H11" s="88"/>
      <c r="I11" s="88"/>
      <c r="J11" s="88"/>
      <c r="K11" s="88"/>
      <c r="L11" s="88"/>
      <c r="M11" s="89"/>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hidden="1">
      <c r="B12" s="106" t="s">
        <v>33</v>
      </c>
      <c r="C12" s="103" t="s">
        <v>12</v>
      </c>
      <c r="D12" s="72" t="s">
        <v>13</v>
      </c>
      <c r="E12" s="90">
        <f>TAB!I7</f>
        <v>0</v>
      </c>
      <c r="F12" s="74">
        <f>TAB!J7</f>
        <v>0</v>
      </c>
      <c r="G12" s="74">
        <f>TAB!K7</f>
        <v>0</v>
      </c>
      <c r="H12" s="74">
        <f>TAB!L7</f>
        <v>0</v>
      </c>
      <c r="I12" s="74">
        <f>TAB!M7</f>
        <v>0</v>
      </c>
      <c r="J12" s="74">
        <f>TAB!N7</f>
        <v>0</v>
      </c>
      <c r="K12" s="74">
        <f>TAB!O7</f>
        <v>0</v>
      </c>
      <c r="L12" s="75">
        <f>TAB!P7</f>
        <v>0</v>
      </c>
      <c r="M12" s="76">
        <f aca="true" t="shared" si="2" ref="M12">SUM(E12:L12)</f>
        <v>0</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hidden="1" thickBot="1">
      <c r="B13" s="107"/>
      <c r="C13" s="104"/>
      <c r="D13" s="77" t="s">
        <v>25</v>
      </c>
      <c r="E13" s="79"/>
      <c r="F13" s="79"/>
      <c r="G13" s="79"/>
      <c r="H13" s="79"/>
      <c r="I13" s="79"/>
      <c r="J13" s="79"/>
      <c r="K13" s="79"/>
      <c r="L13" s="79"/>
      <c r="M13" s="80"/>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105" t="s">
        <v>45</v>
      </c>
      <c r="C14" s="101"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06"/>
      <c r="C15" s="102"/>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06"/>
      <c r="C16" s="103"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07"/>
      <c r="C17" s="104"/>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c r="B18" s="105" t="s">
        <v>48</v>
      </c>
      <c r="C18" s="101" t="s">
        <v>11</v>
      </c>
      <c r="D18" s="81" t="s">
        <v>13</v>
      </c>
      <c r="E18" s="82">
        <f>TAB!I10</f>
        <v>0</v>
      </c>
      <c r="F18" s="82">
        <f>TAB!J10</f>
        <v>0</v>
      </c>
      <c r="G18" s="82">
        <f>TAB!K10</f>
        <v>0</v>
      </c>
      <c r="H18" s="82">
        <f>TAB!L10</f>
        <v>0</v>
      </c>
      <c r="I18" s="82">
        <f>TAB!M10</f>
        <v>80</v>
      </c>
      <c r="J18" s="82">
        <f>TAB!N10</f>
        <v>0</v>
      </c>
      <c r="K18" s="82">
        <f>TAB!O10</f>
        <v>0</v>
      </c>
      <c r="L18" s="82">
        <f>TAB!P10</f>
        <v>0</v>
      </c>
      <c r="M18" s="86">
        <f aca="true" t="shared" si="3" ref="M18">SUM(E18:L18)</f>
        <v>80</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c r="B19" s="106"/>
      <c r="C19" s="102"/>
      <c r="D19" s="87" t="s">
        <v>24</v>
      </c>
      <c r="E19" s="88"/>
      <c r="F19" s="88"/>
      <c r="G19" s="88"/>
      <c r="H19" s="88"/>
      <c r="I19" s="88"/>
      <c r="J19" s="88"/>
      <c r="K19" s="88"/>
      <c r="L19" s="88"/>
      <c r="M19" s="89"/>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c r="B20" s="106"/>
      <c r="C20" s="103" t="s">
        <v>12</v>
      </c>
      <c r="D20" s="72" t="s">
        <v>13</v>
      </c>
      <c r="E20" s="90">
        <f>TAB!I11</f>
        <v>0</v>
      </c>
      <c r="F20" s="90">
        <f>TAB!J11</f>
        <v>0</v>
      </c>
      <c r="G20" s="90">
        <f>TAB!K11</f>
        <v>0</v>
      </c>
      <c r="H20" s="90">
        <f>TAB!L11</f>
        <v>0</v>
      </c>
      <c r="I20" s="90">
        <f>TAB!M11</f>
        <v>0</v>
      </c>
      <c r="J20" s="90">
        <f>TAB!N11</f>
        <v>0</v>
      </c>
      <c r="K20" s="90">
        <f>TAB!O11</f>
        <v>150</v>
      </c>
      <c r="L20" s="90">
        <f>TAB!P11</f>
        <v>420</v>
      </c>
      <c r="M20" s="76">
        <f aca="true" t="shared" si="4" ref="M20">SUM(E20:L20)</f>
        <v>570</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thickBot="1">
      <c r="B21" s="107"/>
      <c r="C21" s="104"/>
      <c r="D21" s="77" t="s">
        <v>25</v>
      </c>
      <c r="E21" s="79"/>
      <c r="F21" s="79"/>
      <c r="G21" s="79"/>
      <c r="H21" s="79"/>
      <c r="I21" s="79"/>
      <c r="J21" s="79"/>
      <c r="K21" s="79"/>
      <c r="L21" s="79"/>
      <c r="M21" s="80"/>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10" t="s">
        <v>14</v>
      </c>
      <c r="C24" s="111"/>
      <c r="D24" s="111"/>
      <c r="E24" s="111"/>
      <c r="F24" s="111"/>
      <c r="G24" s="22"/>
      <c r="H24" s="22"/>
      <c r="I24" s="22"/>
      <c r="J24" s="108" t="s">
        <v>15</v>
      </c>
      <c r="K24" s="109"/>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95" t="s">
        <v>17</v>
      </c>
      <c r="C25" s="96"/>
      <c r="D25" s="96"/>
      <c r="E25" s="96"/>
      <c r="F25" s="96"/>
      <c r="G25" s="96"/>
      <c r="H25" s="96"/>
      <c r="I25" s="96"/>
      <c r="J25" s="23"/>
      <c r="K25" s="23"/>
      <c r="L25" s="24"/>
      <c r="M25" s="58">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94" t="s">
        <v>27</v>
      </c>
      <c r="C27" s="94"/>
      <c r="D27" s="94"/>
      <c r="E27" s="94"/>
      <c r="F27" s="94"/>
      <c r="G27" s="94"/>
      <c r="H27" s="94"/>
      <c r="I27" s="94"/>
      <c r="J27" s="94"/>
      <c r="K27" s="94"/>
      <c r="L27" s="94"/>
      <c r="M27" s="94"/>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94" t="s">
        <v>28</v>
      </c>
      <c r="C29" s="94"/>
      <c r="D29" s="94"/>
      <c r="E29" s="94"/>
      <c r="F29" s="94"/>
      <c r="G29" s="94"/>
      <c r="H29" s="94"/>
      <c r="I29" s="94"/>
      <c r="J29" s="94"/>
      <c r="K29" s="94"/>
      <c r="L29" s="94"/>
      <c r="M29" s="94"/>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14:34" ht="15" customHeight="1">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6">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
    <cfRule type="expression" priority="148" dxfId="1">
      <formula>$I$6&gt;0</formula>
    </cfRule>
    <cfRule type="expression" priority="149" dxfId="12">
      <formula>$I$6=0</formula>
    </cfRule>
  </conditionalFormatting>
  <conditionalFormatting sqref="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L9">
    <cfRule type="expression" priority="114" dxfId="1">
      <formula>$K$8</formula>
    </cfRule>
    <cfRule type="expression" priority="115" dxfId="12">
      <formula>$K$8=0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21:L21 E11:L11 E15:L15 E9:L9 E13:L13 E17:L17 E19:L19 E7:I7 K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A1">
      <selection activeCell="P11" sqref="P11"/>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75" thickBot="1"/>
    <row r="2" spans="2:16" ht="17.25" customHeight="1" thickTop="1">
      <c r="B2" t="s">
        <v>23</v>
      </c>
      <c r="D2" s="29" t="s">
        <v>29</v>
      </c>
      <c r="E2" s="136" t="s">
        <v>35</v>
      </c>
      <c r="F2" s="137"/>
      <c r="G2" s="132" t="s">
        <v>7</v>
      </c>
      <c r="H2" s="133"/>
      <c r="I2" s="126" t="s">
        <v>36</v>
      </c>
      <c r="J2" s="127"/>
      <c r="K2" s="127"/>
      <c r="L2" s="127"/>
      <c r="M2" s="127"/>
      <c r="N2" s="127"/>
      <c r="O2" s="127"/>
      <c r="P2" s="128"/>
    </row>
    <row r="3" spans="2:16" ht="20.25" customHeight="1" thickBot="1">
      <c r="B3" t="s">
        <v>20</v>
      </c>
      <c r="D3">
        <v>1</v>
      </c>
      <c r="E3" s="138"/>
      <c r="F3" s="139"/>
      <c r="G3" s="134"/>
      <c r="H3" s="135"/>
      <c r="I3" s="68" t="s">
        <v>0</v>
      </c>
      <c r="J3" s="56" t="s">
        <v>2</v>
      </c>
      <c r="K3" s="56" t="s">
        <v>3</v>
      </c>
      <c r="L3" s="56" t="s">
        <v>4</v>
      </c>
      <c r="M3" s="56" t="s">
        <v>5</v>
      </c>
      <c r="N3" s="56" t="s">
        <v>6</v>
      </c>
      <c r="O3" s="56" t="s">
        <v>32</v>
      </c>
      <c r="P3" s="57" t="s">
        <v>1</v>
      </c>
    </row>
    <row r="4" spans="2:16" ht="30" customHeight="1" hidden="1" thickTop="1">
      <c r="B4" t="s">
        <v>22</v>
      </c>
      <c r="D4">
        <v>2</v>
      </c>
      <c r="E4" s="140">
        <v>1</v>
      </c>
      <c r="F4" s="131" t="s">
        <v>44</v>
      </c>
      <c r="G4" s="60" t="s">
        <v>11</v>
      </c>
      <c r="H4" s="66" t="s">
        <v>37</v>
      </c>
      <c r="I4" s="69"/>
      <c r="J4" s="61"/>
      <c r="K4" s="61"/>
      <c r="L4" s="61"/>
      <c r="M4" s="61"/>
      <c r="N4" s="61"/>
      <c r="O4" s="61"/>
      <c r="P4" s="62"/>
    </row>
    <row r="5" spans="2:16" ht="30" customHeight="1" hidden="1" thickBot="1">
      <c r="B5" t="s">
        <v>21</v>
      </c>
      <c r="D5">
        <v>3</v>
      </c>
      <c r="E5" s="141"/>
      <c r="F5" s="130"/>
      <c r="G5" s="63" t="s">
        <v>12</v>
      </c>
      <c r="H5" s="67" t="s">
        <v>37</v>
      </c>
      <c r="I5" s="70"/>
      <c r="J5" s="64"/>
      <c r="K5" s="64"/>
      <c r="L5" s="64"/>
      <c r="M5" s="64"/>
      <c r="N5" s="64"/>
      <c r="O5" s="64"/>
      <c r="P5" s="65"/>
    </row>
    <row r="6" spans="5:16" ht="30" customHeight="1" hidden="1" thickTop="1">
      <c r="E6" s="140">
        <v>2</v>
      </c>
      <c r="F6" s="129" t="s">
        <v>41</v>
      </c>
      <c r="G6" s="60" t="s">
        <v>11</v>
      </c>
      <c r="H6" s="66" t="s">
        <v>37</v>
      </c>
      <c r="I6" s="69"/>
      <c r="J6" s="61"/>
      <c r="K6" s="61"/>
      <c r="L6" s="61"/>
      <c r="M6" s="61"/>
      <c r="N6" s="61"/>
      <c r="O6" s="61"/>
      <c r="P6" s="62"/>
    </row>
    <row r="7" spans="5:16" ht="30" customHeight="1" hidden="1" thickBot="1">
      <c r="E7" s="141"/>
      <c r="F7" s="130"/>
      <c r="G7" s="63" t="s">
        <v>12</v>
      </c>
      <c r="H7" s="67" t="s">
        <v>37</v>
      </c>
      <c r="I7" s="70"/>
      <c r="J7" s="64"/>
      <c r="K7" s="64"/>
      <c r="L7" s="64"/>
      <c r="M7" s="64"/>
      <c r="N7" s="64"/>
      <c r="O7" s="64"/>
      <c r="P7" s="65"/>
    </row>
    <row r="8" spans="4:16" ht="30" customHeight="1" hidden="1" thickTop="1">
      <c r="D8">
        <v>4</v>
      </c>
      <c r="E8" s="140">
        <v>3</v>
      </c>
      <c r="F8" s="129" t="s">
        <v>43</v>
      </c>
      <c r="G8" s="60" t="s">
        <v>11</v>
      </c>
      <c r="H8" s="66" t="s">
        <v>37</v>
      </c>
      <c r="I8" s="69"/>
      <c r="J8" s="61"/>
      <c r="K8" s="61"/>
      <c r="L8" s="61"/>
      <c r="M8" s="61"/>
      <c r="N8" s="61"/>
      <c r="O8" s="61"/>
      <c r="P8" s="62"/>
    </row>
    <row r="9" spans="4:16" ht="30" customHeight="1" hidden="1" thickBot="1">
      <c r="D9">
        <v>5</v>
      </c>
      <c r="E9" s="141"/>
      <c r="F9" s="130"/>
      <c r="G9" s="63" t="s">
        <v>12</v>
      </c>
      <c r="H9" s="67" t="s">
        <v>37</v>
      </c>
      <c r="I9" s="70"/>
      <c r="J9" s="64"/>
      <c r="K9" s="64"/>
      <c r="L9" s="64"/>
      <c r="M9" s="64"/>
      <c r="N9" s="64"/>
      <c r="O9" s="64"/>
      <c r="P9" s="65"/>
    </row>
    <row r="10" spans="5:16" ht="30" customHeight="1" thickTop="1">
      <c r="E10" s="140">
        <v>4</v>
      </c>
      <c r="F10" s="129" t="s">
        <v>42</v>
      </c>
      <c r="G10" s="60" t="s">
        <v>11</v>
      </c>
      <c r="H10" s="66" t="s">
        <v>37</v>
      </c>
      <c r="I10" s="69"/>
      <c r="J10" s="61"/>
      <c r="K10" s="61"/>
      <c r="L10" s="61"/>
      <c r="M10" s="61">
        <v>80</v>
      </c>
      <c r="N10" s="61"/>
      <c r="O10" s="61"/>
      <c r="P10" s="62"/>
    </row>
    <row r="11" spans="5:16" ht="30" customHeight="1" thickBot="1">
      <c r="E11" s="141"/>
      <c r="F11" s="130"/>
      <c r="G11" s="63" t="s">
        <v>12</v>
      </c>
      <c r="H11" s="67" t="s">
        <v>37</v>
      </c>
      <c r="I11" s="70"/>
      <c r="J11" s="64"/>
      <c r="K11" s="64"/>
      <c r="L11" s="64"/>
      <c r="M11" s="64"/>
      <c r="N11" s="64"/>
      <c r="O11" s="64">
        <v>150</v>
      </c>
      <c r="P11" s="65">
        <v>420</v>
      </c>
    </row>
    <row r="12" ht="15" customHeight="1" thickTop="1">
      <c r="F12" s="26"/>
    </row>
    <row r="13" spans="6:7" ht="15">
      <c r="F13" s="53" t="s">
        <v>40</v>
      </c>
      <c r="G13" s="51" t="s">
        <v>20</v>
      </c>
    </row>
    <row r="14" spans="6:7" ht="15">
      <c r="F14" s="54" t="s">
        <v>39</v>
      </c>
      <c r="G14" s="31" t="s">
        <v>52</v>
      </c>
    </row>
    <row r="15" spans="6:7" ht="15">
      <c r="F15" s="54" t="s">
        <v>38</v>
      </c>
      <c r="G15" s="31">
        <v>10366</v>
      </c>
    </row>
    <row r="16" ht="15">
      <c r="F16" s="55"/>
    </row>
    <row r="21" ht="15">
      <c r="F21">
        <f>COUNT(TAB!I4:P4,TAB!I5:P5,TAB!I6:P6,TAB!I7:P7,TAB!I8:P8,TAB!I9:P9,TAB!I10:P10,TAB!I11:P11)</f>
        <v>3</v>
      </c>
    </row>
  </sheetData>
  <sheetProtection sheet="1"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Šilhánek Jiří</cp:lastModifiedBy>
  <cp:lastPrinted>2015-07-15T08:24:10Z</cp:lastPrinted>
  <dcterms:created xsi:type="dcterms:W3CDTF">2013-01-18T12:08:53Z</dcterms:created>
  <dcterms:modified xsi:type="dcterms:W3CDTF">2019-12-10T16:48:22Z</dcterms:modified>
  <cp:category/>
  <cp:version/>
  <cp:contentType/>
  <cp:contentStatus/>
</cp:coreProperties>
</file>