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328"/>
  <workbookPr defaultThemeVersion="124226"/>
  <bookViews>
    <workbookView xWindow="65416" yWindow="65416" windowWidth="29040" windowHeight="1584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91029"/>
  <extLst/>
</workbook>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<sst xmlns="http://schemas.openxmlformats.org/spreadsheetml/2006/main" count="97" uniqueCount="53">
  <si>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</si>
  <si>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</si>
  <si>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</si>
  <si>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</si>
  <si>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</si>
  <si>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</si>
  <si>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</si>
  <si>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</si>
  <si>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</si>
  <si>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</si>
  <si>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</si>
  <si>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</si>
  <si>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</si>
  <si>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</si>
  <si>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</si>
  <si>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</si>
  <si>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</si>
  <si>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</si>
  <si>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</si>
  <si>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</si>
  <si>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</si>
  <si>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</si>
  <si>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</si>
  <si>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</si>
  <si>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</si>
  <si>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</si>
  <si>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</si>
  <si>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</si>
  <si>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</si>
  <si>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</si>
  <si>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</si>
  <si>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</si>
  <si>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</si>
  <si>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</si>
  <si>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</si>
  <si>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</si>
  <si>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</si>
  <si>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</si>
  <si>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</si>
  <si>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</si>
  <si>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</si>
  <si>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</si>
  <si>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</si>
  <si>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</si>
  <si>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</si>
  <si>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</si>
  <si>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</si>
  <si>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</si>
  <si>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</si>
  <si>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</si>
  <si>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</si>
  <si>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</si>
  <si>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1, 2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</si>
</sst>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3">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medium"/>
      <right/>
      <top/>
      <bottom style="medium"/>
    </border>
    <border>
      <left style="medium"/>
      <right style="thin"/>
      <top style="medium"/>
      <bottom/>
    </border>
    <border>
      <left style="medium"/>
      <right style="thin"/>
      <top/>
      <bottom style="thin"/>
    </border>
    <border>
      <left style="medium"/>
      <right style="thin"/>
      <top style="thin"/>
      <bottom/>
    </border>
    <border>
      <left style="medium"/>
      <right style="thin"/>
      <top/>
      <bottom style="medium"/>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1">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0" fillId="0" borderId="0" xfId="0" applyProtection="1">
      <protection locked="0"/>
    </xf>
    <xf numFmtId="0" fontId="16" fillId="3" borderId="0" xfId="0" applyFont="1" applyFill="1" applyAlignment="1">
      <alignment horizontal="right"/>
    </xf>
    <xf numFmtId="0" fontId="2" fillId="0" borderId="0" xfId="0" applyFont="1" applyAlignment="1">
      <alignment horizontal="right" vertical="center" wrapText="1" indent="2"/>
    </xf>
    <xf numFmtId="0" fontId="2" fillId="0" borderId="0" xfId="0" applyFont="1" applyAlignment="1">
      <alignment horizontal="right" indent="2"/>
    </xf>
    <xf numFmtId="0" fontId="0" fillId="0" borderId="0" xfId="0" applyAlignment="1">
      <alignment horizontal="right" indent="2"/>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11" fillId="0" borderId="0" xfId="0" applyFont="1" applyAlignment="1">
      <alignment horizontal="left" vertical="center" wrapText="1"/>
    </xf>
    <xf numFmtId="0" fontId="2" fillId="0" borderId="5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5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59" xfId="0" applyFont="1" applyBorder="1" applyAlignment="1">
      <alignment horizontal="left" vertical="center" indent="1"/>
    </xf>
    <xf numFmtId="0" fontId="2" fillId="0" borderId="60" xfId="0" applyFont="1" applyBorder="1" applyAlignment="1">
      <alignment horizontal="left" vertical="center" indent="1"/>
    </xf>
    <xf numFmtId="0" fontId="2" fillId="0" borderId="61" xfId="0" applyFont="1" applyBorder="1" applyAlignment="1">
      <alignment horizontal="left" vertical="center" indent="1"/>
    </xf>
    <xf numFmtId="0" fontId="2" fillId="0" borderId="62"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3"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4" xfId="0" applyFont="1" applyBorder="1" applyAlignment="1">
      <alignment horizontal="right" vertical="center" indent="1"/>
    </xf>
    <xf numFmtId="0" fontId="2" fillId="0" borderId="65" xfId="0" applyFont="1" applyBorder="1" applyAlignment="1">
      <alignment horizontal="right" vertical="center" indent="1"/>
    </xf>
    <xf numFmtId="0" fontId="2" fillId="0" borderId="66" xfId="0" applyFont="1" applyBorder="1" applyAlignment="1">
      <alignment horizontal="left" vertical="center"/>
    </xf>
    <xf numFmtId="0" fontId="2" fillId="0" borderId="14" xfId="0" applyFont="1" applyBorder="1" applyAlignment="1">
      <alignment horizontal="left" vertical="center"/>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7"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7" fillId="5" borderId="69" xfId="0" applyFont="1" applyFill="1" applyBorder="1" applyAlignment="1">
      <alignment horizontal="center" vertical="center"/>
    </xf>
    <xf numFmtId="0" fontId="17" fillId="5" borderId="70" xfId="0" applyFont="1" applyFill="1" applyBorder="1" applyAlignment="1">
      <alignment horizontal="center" vertical="center"/>
    </xf>
    <xf numFmtId="0" fontId="17" fillId="5" borderId="71" xfId="0" applyFont="1" applyFill="1" applyBorder="1" applyAlignment="1">
      <alignment horizontal="center" vertical="center"/>
    </xf>
    <xf numFmtId="0" fontId="20" fillId="0" borderId="72" xfId="0" applyFont="1" applyBorder="1" applyAlignment="1">
      <alignment horizontal="left" vertical="center" wrapText="1" indent="1"/>
    </xf>
    <xf numFmtId="0" fontId="20" fillId="0" borderId="73" xfId="0" applyFont="1" applyBorder="1" applyAlignment="1">
      <alignment horizontal="left" vertical="center" wrapText="1" indent="1"/>
    </xf>
    <xf numFmtId="0" fontId="20" fillId="0" borderId="74" xfId="0" applyFont="1" applyBorder="1" applyAlignment="1">
      <alignment horizontal="left" vertical="center" wrapText="1" indent="1"/>
    </xf>
    <xf numFmtId="0" fontId="17" fillId="5" borderId="75" xfId="0" applyFont="1" applyFill="1" applyBorder="1" applyAlignment="1">
      <alignment horizontal="center" vertical="center" wrapText="1"/>
    </xf>
    <xf numFmtId="0" fontId="17" fillId="5" borderId="76" xfId="0" applyFont="1" applyFill="1" applyBorder="1" applyAlignment="1">
      <alignment horizontal="center" vertical="center" wrapText="1"/>
    </xf>
    <xf numFmtId="0" fontId="17" fillId="5" borderId="77" xfId="0" applyFont="1" applyFill="1" applyBorder="1" applyAlignment="1">
      <alignment horizontal="center" vertical="center" wrapText="1"/>
    </xf>
    <xf numFmtId="0" fontId="17" fillId="5" borderId="78" xfId="0" applyFont="1" applyFill="1" applyBorder="1" applyAlignment="1">
      <alignment horizontal="center" vertical="center" wrapText="1"/>
    </xf>
    <xf numFmtId="0" fontId="17" fillId="5" borderId="79" xfId="0" applyFont="1" applyFill="1" applyBorder="1" applyAlignment="1">
      <alignment horizontal="center" vertical="center" wrapTex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22" fillId="0" borderId="79" xfId="0" applyFont="1" applyBorder="1" applyAlignment="1">
      <alignment horizontal="center" vertical="center"/>
    </xf>
    <xf numFmtId="0" fontId="22" fillId="0" borderId="81"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2">
    <dxf>
      <fill>
        <patternFill patternType="none"/>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I9" sqref="I9"/>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11" t="s">
        <v>50</v>
      </c>
      <c r="M1" s="111"/>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20" t="s">
        <v>18</v>
      </c>
      <c r="D2" s="121"/>
      <c r="E2" s="122" t="str">
        <f>IF(MID(TAB!G15,3,1)="1","Polesí Habrůvka",IF(MID(TAB!G15,3,1)="0","Polesí Vranov",IF(MID(TAB!G15,3,1)="3","Polesí Bílovice","zadej číslo MT")))</f>
        <v>Polesí Habrůvka</v>
      </c>
      <c r="F2" s="123"/>
      <c r="G2" s="123"/>
      <c r="H2" s="31"/>
      <c r="I2" s="39" t="s">
        <v>30</v>
      </c>
      <c r="J2" s="40" t="str">
        <f>TAB!$G$14</f>
        <v>1, 2</v>
      </c>
      <c r="K2" s="32"/>
      <c r="L2" s="52" t="s">
        <v>49</v>
      </c>
      <c r="M2" s="59">
        <f>TAB!$G$15</f>
        <v>10165</v>
      </c>
      <c r="N2" s="48"/>
      <c r="O2" s="48"/>
      <c r="P2" s="112"/>
      <c r="Q2" s="112"/>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24" t="s">
        <v>51</v>
      </c>
      <c r="K3" s="124"/>
      <c r="L3" s="124"/>
      <c r="M3" s="71">
        <v>43921</v>
      </c>
      <c r="N3" s="49"/>
      <c r="O3" s="50"/>
      <c r="P3" s="50"/>
      <c r="Q3" s="50"/>
      <c r="R3" s="10"/>
      <c r="S3" s="10"/>
      <c r="T3" s="10"/>
      <c r="U3" s="10"/>
      <c r="V3" s="10"/>
      <c r="W3" s="10"/>
      <c r="X3" s="10"/>
      <c r="Y3" s="10"/>
      <c r="Z3" s="10"/>
      <c r="AA3" s="10"/>
      <c r="AB3" s="10"/>
      <c r="AC3" s="10"/>
      <c r="AD3" s="10"/>
      <c r="AE3" s="10"/>
      <c r="AF3" s="10"/>
      <c r="AG3" s="48"/>
      <c r="AH3" s="48"/>
    </row>
    <row r="4" spans="2:34" ht="21" customHeight="1">
      <c r="B4" s="115" t="s">
        <v>10</v>
      </c>
      <c r="C4" s="96" t="s">
        <v>7</v>
      </c>
      <c r="D4" s="97"/>
      <c r="E4" s="117" t="s">
        <v>8</v>
      </c>
      <c r="F4" s="118"/>
      <c r="G4" s="118"/>
      <c r="H4" s="118"/>
      <c r="I4" s="118"/>
      <c r="J4" s="118"/>
      <c r="K4" s="118"/>
      <c r="L4" s="119"/>
      <c r="M4" s="113"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16"/>
      <c r="C5" s="98"/>
      <c r="D5" s="99"/>
      <c r="E5" s="36" t="s">
        <v>0</v>
      </c>
      <c r="F5" s="37" t="s">
        <v>2</v>
      </c>
      <c r="G5" s="37" t="s">
        <v>3</v>
      </c>
      <c r="H5" s="37" t="s">
        <v>4</v>
      </c>
      <c r="I5" s="37" t="s">
        <v>5</v>
      </c>
      <c r="J5" s="37" t="s">
        <v>6</v>
      </c>
      <c r="K5" s="37" t="s">
        <v>32</v>
      </c>
      <c r="L5" s="38" t="s">
        <v>1</v>
      </c>
      <c r="M5" s="114"/>
      <c r="N5" s="48"/>
      <c r="O5" s="10" t="s">
        <v>34</v>
      </c>
      <c r="P5" s="10"/>
      <c r="Q5" s="10"/>
      <c r="R5" s="10"/>
      <c r="S5" s="10"/>
      <c r="T5" s="10"/>
      <c r="U5" s="10"/>
      <c r="V5" s="10"/>
      <c r="W5" s="10"/>
      <c r="X5" s="10"/>
      <c r="Y5" s="10"/>
      <c r="Z5" s="10"/>
      <c r="AA5" s="10"/>
      <c r="AB5" s="10"/>
      <c r="AC5" s="10"/>
      <c r="AD5" s="10"/>
      <c r="AE5" s="10"/>
      <c r="AF5" s="10"/>
      <c r="AG5" s="48"/>
      <c r="AH5" s="48"/>
    </row>
    <row r="6" spans="2:34" ht="24" customHeight="1">
      <c r="B6" s="104" t="s">
        <v>46</v>
      </c>
      <c r="C6" s="100" t="s">
        <v>11</v>
      </c>
      <c r="D6" s="81" t="s">
        <v>13</v>
      </c>
      <c r="E6" s="91">
        <f>TAB!I4</f>
        <v>0</v>
      </c>
      <c r="F6" s="91">
        <f>TAB!J4</f>
        <v>0</v>
      </c>
      <c r="G6" s="84">
        <f>TAB!K4</f>
        <v>0</v>
      </c>
      <c r="H6" s="84">
        <f>TAB!L4</f>
        <v>0</v>
      </c>
      <c r="I6" s="84">
        <f>TAB!M4</f>
        <v>0</v>
      </c>
      <c r="J6" s="84">
        <f>TAB!N4</f>
        <v>150</v>
      </c>
      <c r="K6" s="84">
        <f>TAB!O4</f>
        <v>130</v>
      </c>
      <c r="L6" s="85">
        <f>TAB!P4</f>
        <v>487</v>
      </c>
      <c r="M6" s="86">
        <f aca="true" t="shared" si="0" ref="M6:M16">SUM(E6:L6)</f>
        <v>767</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5"/>
      <c r="C7" s="101"/>
      <c r="D7" s="87" t="s">
        <v>24</v>
      </c>
      <c r="E7" s="92"/>
      <c r="F7" s="92"/>
      <c r="G7" s="92"/>
      <c r="H7" s="88"/>
      <c r="I7" s="92"/>
      <c r="J7" s="88"/>
      <c r="K7" s="88"/>
      <c r="L7" s="88"/>
      <c r="M7" s="89"/>
      <c r="N7" s="48"/>
      <c r="O7" s="10"/>
      <c r="P7" s="10"/>
      <c r="Q7" s="10"/>
      <c r="R7" s="10"/>
      <c r="S7" s="10"/>
      <c r="T7" s="10"/>
      <c r="U7" s="10"/>
      <c r="V7" s="10"/>
      <c r="W7" s="10"/>
      <c r="X7" s="10"/>
      <c r="Y7" s="10"/>
      <c r="Z7" s="10"/>
      <c r="AA7" s="10"/>
      <c r="AB7" s="10"/>
      <c r="AC7" s="10"/>
      <c r="AD7" s="10"/>
      <c r="AE7" s="10"/>
      <c r="AF7" s="10"/>
      <c r="AG7" s="48"/>
      <c r="AH7" s="48"/>
    </row>
    <row r="8" spans="2:34" ht="24" customHeight="1">
      <c r="B8" s="105"/>
      <c r="C8" s="102" t="s">
        <v>12</v>
      </c>
      <c r="D8" s="72" t="s">
        <v>13</v>
      </c>
      <c r="E8" s="73">
        <f>TAB!I5</f>
        <v>0</v>
      </c>
      <c r="F8" s="74">
        <f>TAB!J5</f>
        <v>0</v>
      </c>
      <c r="G8" s="74">
        <f>TAB!K5</f>
        <v>0</v>
      </c>
      <c r="H8" s="74">
        <f>TAB!L5</f>
        <v>0</v>
      </c>
      <c r="I8" s="74">
        <f>TAB!M5</f>
        <v>55</v>
      </c>
      <c r="J8" s="74">
        <f>TAB!N5</f>
        <v>160</v>
      </c>
      <c r="K8" s="74">
        <f>TAB!O5</f>
        <v>0</v>
      </c>
      <c r="L8" s="75">
        <f>TAB!P5</f>
        <v>1070</v>
      </c>
      <c r="M8" s="76">
        <f t="shared" si="0"/>
        <v>1285</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6"/>
      <c r="C9" s="103"/>
      <c r="D9" s="77" t="s">
        <v>25</v>
      </c>
      <c r="E9" s="78"/>
      <c r="F9" s="78"/>
      <c r="G9" s="78"/>
      <c r="H9" s="78"/>
      <c r="I9" s="78"/>
      <c r="J9" s="78"/>
      <c r="K9" s="79"/>
      <c r="L9" s="78"/>
      <c r="M9" s="80"/>
      <c r="N9" s="48"/>
      <c r="O9" s="10"/>
      <c r="P9" s="10"/>
      <c r="Q9" s="10"/>
      <c r="R9" s="10"/>
      <c r="S9" s="10"/>
      <c r="T9" s="10"/>
      <c r="U9" s="10"/>
      <c r="V9" s="10"/>
      <c r="W9" s="10"/>
      <c r="X9" s="10"/>
      <c r="Y9" s="10"/>
      <c r="Z9" s="10"/>
      <c r="AA9" s="10"/>
      <c r="AB9" s="10"/>
      <c r="AC9" s="10"/>
      <c r="AD9" s="10"/>
      <c r="AE9" s="10"/>
      <c r="AF9" s="10"/>
      <c r="AG9" s="48"/>
      <c r="AH9" s="48"/>
    </row>
    <row r="10" spans="2:34" ht="24" customHeight="1" hidden="1">
      <c r="B10" s="104" t="s">
        <v>47</v>
      </c>
      <c r="C10" s="100" t="s">
        <v>11</v>
      </c>
      <c r="D10" s="81" t="s">
        <v>13</v>
      </c>
      <c r="E10" s="82">
        <f>TAB!I6</f>
        <v>0</v>
      </c>
      <c r="F10" s="83">
        <f>TAB!J6</f>
        <v>0</v>
      </c>
      <c r="G10" s="84">
        <f>TAB!K6</f>
        <v>0</v>
      </c>
      <c r="H10" s="84">
        <f>TAB!L6</f>
        <v>0</v>
      </c>
      <c r="I10" s="84">
        <f>TAB!M6</f>
        <v>0</v>
      </c>
      <c r="J10" s="84">
        <f>TAB!N6</f>
        <v>0</v>
      </c>
      <c r="K10" s="84">
        <f>TAB!O6</f>
        <v>0</v>
      </c>
      <c r="L10" s="85">
        <f>TAB!P6</f>
        <v>0</v>
      </c>
      <c r="M10" s="86">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5"/>
      <c r="C11" s="101"/>
      <c r="D11" s="87" t="s">
        <v>24</v>
      </c>
      <c r="E11" s="88"/>
      <c r="F11" s="88"/>
      <c r="G11" s="88"/>
      <c r="H11" s="88"/>
      <c r="I11" s="88"/>
      <c r="J11" s="88"/>
      <c r="K11" s="88"/>
      <c r="L11" s="88"/>
      <c r="M11" s="89"/>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5" t="s">
        <v>33</v>
      </c>
      <c r="C12" s="102" t="s">
        <v>12</v>
      </c>
      <c r="D12" s="72" t="s">
        <v>13</v>
      </c>
      <c r="E12" s="90">
        <f>TAB!I7</f>
        <v>0</v>
      </c>
      <c r="F12" s="74">
        <f>TAB!J7</f>
        <v>0</v>
      </c>
      <c r="G12" s="74">
        <f>TAB!K7</f>
        <v>0</v>
      </c>
      <c r="H12" s="74">
        <f>TAB!L7</f>
        <v>0</v>
      </c>
      <c r="I12" s="74">
        <f>TAB!M7</f>
        <v>0</v>
      </c>
      <c r="J12" s="74">
        <f>TAB!N7</f>
        <v>0</v>
      </c>
      <c r="K12" s="74">
        <f>TAB!O7</f>
        <v>0</v>
      </c>
      <c r="L12" s="75">
        <f>TAB!P7</f>
        <v>0</v>
      </c>
      <c r="M12" s="76">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6"/>
      <c r="C13" s="103"/>
      <c r="D13" s="77" t="s">
        <v>25</v>
      </c>
      <c r="E13" s="79"/>
      <c r="F13" s="79"/>
      <c r="G13" s="79"/>
      <c r="H13" s="79"/>
      <c r="I13" s="79"/>
      <c r="J13" s="79"/>
      <c r="K13" s="79"/>
      <c r="L13" s="79"/>
      <c r="M13" s="80"/>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4" t="s">
        <v>45</v>
      </c>
      <c r="C14" s="100"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5"/>
      <c r="C15" s="101"/>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5"/>
      <c r="C16" s="102"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6"/>
      <c r="C17" s="103"/>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04" t="s">
        <v>48</v>
      </c>
      <c r="C18" s="100" t="s">
        <v>11</v>
      </c>
      <c r="D18" s="81" t="s">
        <v>13</v>
      </c>
      <c r="E18" s="82">
        <f>TAB!I10</f>
        <v>0</v>
      </c>
      <c r="F18" s="82">
        <f>TAB!J10</f>
        <v>0</v>
      </c>
      <c r="G18" s="82">
        <f>TAB!K10</f>
        <v>0</v>
      </c>
      <c r="H18" s="82">
        <f>TAB!L10</f>
        <v>0</v>
      </c>
      <c r="I18" s="82">
        <f>TAB!M10</f>
        <v>0</v>
      </c>
      <c r="J18" s="82">
        <f>TAB!N10</f>
        <v>0</v>
      </c>
      <c r="K18" s="82">
        <f>TAB!O10</f>
        <v>0</v>
      </c>
      <c r="L18" s="82">
        <f>TAB!P10</f>
        <v>0</v>
      </c>
      <c r="M18" s="86">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5"/>
      <c r="C19" s="101"/>
      <c r="D19" s="87" t="s">
        <v>24</v>
      </c>
      <c r="E19" s="88"/>
      <c r="F19" s="88"/>
      <c r="G19" s="88"/>
      <c r="H19" s="88"/>
      <c r="I19" s="88"/>
      <c r="J19" s="88"/>
      <c r="K19" s="88"/>
      <c r="L19" s="88"/>
      <c r="M19" s="89"/>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5"/>
      <c r="C20" s="102" t="s">
        <v>12</v>
      </c>
      <c r="D20" s="72" t="s">
        <v>13</v>
      </c>
      <c r="E20" s="90">
        <f>TAB!I11</f>
        <v>0</v>
      </c>
      <c r="F20" s="90">
        <f>TAB!J11</f>
        <v>0</v>
      </c>
      <c r="G20" s="90">
        <f>TAB!K11</f>
        <v>0</v>
      </c>
      <c r="H20" s="90">
        <f>TAB!L11</f>
        <v>0</v>
      </c>
      <c r="I20" s="90">
        <f>TAB!M11</f>
        <v>0</v>
      </c>
      <c r="J20" s="90">
        <f>TAB!N11</f>
        <v>0</v>
      </c>
      <c r="K20" s="90">
        <f>TAB!O11</f>
        <v>0</v>
      </c>
      <c r="L20" s="90">
        <f>TAB!P11</f>
        <v>0</v>
      </c>
      <c r="M20" s="76">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6"/>
      <c r="C21" s="103"/>
      <c r="D21" s="77" t="s">
        <v>25</v>
      </c>
      <c r="E21" s="79"/>
      <c r="F21" s="79"/>
      <c r="G21" s="79"/>
      <c r="H21" s="79"/>
      <c r="I21" s="79"/>
      <c r="J21" s="79"/>
      <c r="K21" s="79"/>
      <c r="L21" s="79"/>
      <c r="M21" s="80"/>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09" t="s">
        <v>14</v>
      </c>
      <c r="C24" s="110"/>
      <c r="D24" s="110"/>
      <c r="E24" s="110"/>
      <c r="F24" s="110"/>
      <c r="G24" s="22"/>
      <c r="H24" s="22"/>
      <c r="I24" s="22"/>
      <c r="J24" s="107" t="s">
        <v>15</v>
      </c>
      <c r="K24" s="108"/>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94" t="s">
        <v>17</v>
      </c>
      <c r="C25" s="95"/>
      <c r="D25" s="95"/>
      <c r="E25" s="95"/>
      <c r="F25" s="95"/>
      <c r="G25" s="95"/>
      <c r="H25" s="95"/>
      <c r="I25" s="95"/>
      <c r="J25" s="23"/>
      <c r="K25" s="23"/>
      <c r="L25" s="24"/>
      <c r="M25" s="58">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93" t="s">
        <v>27</v>
      </c>
      <c r="C27" s="93"/>
      <c r="D27" s="93"/>
      <c r="E27" s="93"/>
      <c r="F27" s="93"/>
      <c r="G27" s="93"/>
      <c r="H27" s="93"/>
      <c r="I27" s="93"/>
      <c r="J27" s="93"/>
      <c r="K27" s="93"/>
      <c r="L27" s="93"/>
      <c r="M27" s="93"/>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93" t="s">
        <v>28</v>
      </c>
      <c r="C29" s="93"/>
      <c r="D29" s="93"/>
      <c r="E29" s="93"/>
      <c r="F29" s="93"/>
      <c r="G29" s="93"/>
      <c r="H29" s="93"/>
      <c r="I29" s="93"/>
      <c r="J29" s="93"/>
      <c r="K29" s="93"/>
      <c r="L29" s="93"/>
      <c r="M29" s="93"/>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14:34" ht="15" customHeight="1">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6">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8" dxfId="1">
      <formula>$E$6&gt;0</formula>
    </cfRule>
    <cfRule type="expression" priority="159" dxfId="0">
      <formula>$E$6=0</formula>
    </cfRule>
  </conditionalFormatting>
  <conditionalFormatting sqref="F7">
    <cfRule type="expression" priority="156" dxfId="1">
      <formula>$F$6&gt;0</formula>
    </cfRule>
    <cfRule type="expression" priority="157" dxfId="0">
      <formula>$F$6=0</formula>
    </cfRule>
  </conditionalFormatting>
  <conditionalFormatting sqref="G7">
    <cfRule type="expression" priority="154" dxfId="1">
      <formula>$G$6&gt;0</formula>
    </cfRule>
    <cfRule type="expression" priority="155" dxfId="0">
      <formula>$G$6=0</formula>
    </cfRule>
  </conditionalFormatting>
  <conditionalFormatting sqref="H7">
    <cfRule type="expression" priority="152" dxfId="1">
      <formula>$H$6&gt;0</formula>
    </cfRule>
    <cfRule type="expression" priority="153" dxfId="0">
      <formula>$H$6=0</formula>
    </cfRule>
  </conditionalFormatting>
  <conditionalFormatting sqref="I7">
    <cfRule type="expression" priority="150" dxfId="1">
      <formula>$I$6&gt;0</formula>
    </cfRule>
    <cfRule type="expression" priority="151" dxfId="0">
      <formula>$I$6=0</formula>
    </cfRule>
  </conditionalFormatting>
  <conditionalFormatting sqref="J7:K7">
    <cfRule type="expression" priority="147" dxfId="1">
      <formula>$K$6&gt;0</formula>
    </cfRule>
    <cfRule type="expression" priority="148" dxfId="0">
      <formula>$K$6=0</formula>
    </cfRule>
  </conditionalFormatting>
  <conditionalFormatting sqref="L7">
    <cfRule type="expression" priority="145" dxfId="1">
      <formula>$L$6&gt;0</formula>
    </cfRule>
    <cfRule type="expression" priority="146" dxfId="0">
      <formula>$L$6=0</formula>
    </cfRule>
  </conditionalFormatting>
  <conditionalFormatting sqref="E9">
    <cfRule type="expression" priority="127" dxfId="1">
      <formula>$E$8&gt;0</formula>
    </cfRule>
    <cfRule type="expression" priority="129" dxfId="0">
      <formula>$E$8=0</formula>
    </cfRule>
  </conditionalFormatting>
  <conditionalFormatting sqref="F9">
    <cfRule type="expression" priority="126" dxfId="1">
      <formula>$F$8&gt;0</formula>
    </cfRule>
    <cfRule type="expression" priority="128" dxfId="0">
      <formula>$F$8=0</formula>
    </cfRule>
  </conditionalFormatting>
  <conditionalFormatting sqref="G9">
    <cfRule type="expression" priority="124" dxfId="1">
      <formula>$G$8&gt;0</formula>
    </cfRule>
    <cfRule type="expression" priority="125" dxfId="0">
      <formula>$G$8=0</formula>
    </cfRule>
  </conditionalFormatting>
  <conditionalFormatting sqref="H9">
    <cfRule type="expression" priority="122" dxfId="1">
      <formula>$H$8&gt;0</formula>
    </cfRule>
    <cfRule type="expression" priority="123" dxfId="0">
      <formula>$H$8=0</formula>
    </cfRule>
  </conditionalFormatting>
  <conditionalFormatting sqref="I9">
    <cfRule type="expression" priority="120" dxfId="1">
      <formula>$I$8&gt;0</formula>
    </cfRule>
    <cfRule type="expression" priority="121" dxfId="0">
      <formula>$I$8=0</formula>
    </cfRule>
  </conditionalFormatting>
  <conditionalFormatting sqref="J9">
    <cfRule type="expression" priority="118" dxfId="1">
      <formula>$J$8&gt;0</formula>
    </cfRule>
    <cfRule type="expression" priority="119" dxfId="0">
      <formula>$J$8=0</formula>
    </cfRule>
  </conditionalFormatting>
  <conditionalFormatting sqref="K9">
    <cfRule type="expression" priority="116" dxfId="1">
      <formula>$K$8</formula>
    </cfRule>
    <cfRule type="expression" priority="117" dxfId="0">
      <formula>$K$8=0</formula>
    </cfRule>
  </conditionalFormatting>
  <conditionalFormatting sqref="E11:L11">
    <cfRule type="expression" priority="14" dxfId="2">
      <formula>E10=0</formula>
    </cfRule>
  </conditionalFormatting>
  <conditionalFormatting sqref="E11:L11">
    <cfRule type="expression" priority="13" dxfId="1">
      <formula>E10&gt;0</formula>
    </cfRule>
  </conditionalFormatting>
  <conditionalFormatting sqref="E13:L13">
    <cfRule type="expression" priority="11" dxfId="2">
      <formula>E12=0</formula>
    </cfRule>
    <cfRule type="expression" priority="12" dxfId="1">
      <formula>E12&gt;0</formula>
    </cfRule>
  </conditionalFormatting>
  <conditionalFormatting sqref="E15:L15">
    <cfRule type="expression" priority="10" dxfId="2">
      <formula>E14=0</formula>
    </cfRule>
  </conditionalFormatting>
  <conditionalFormatting sqref="E15:L15">
    <cfRule type="expression" priority="9" dxfId="1">
      <formula>E14&gt;0</formula>
    </cfRule>
  </conditionalFormatting>
  <conditionalFormatting sqref="E17:L17">
    <cfRule type="expression" priority="7" dxfId="1">
      <formula>E16&gt;0</formula>
    </cfRule>
    <cfRule type="expression" priority="8" dxfId="2">
      <formula>E16=0</formula>
    </cfRule>
  </conditionalFormatting>
  <conditionalFormatting sqref="E19:L19">
    <cfRule type="expression" priority="6" dxfId="2">
      <formula>E18=0</formula>
    </cfRule>
  </conditionalFormatting>
  <conditionalFormatting sqref="E19:L19">
    <cfRule type="expression" priority="5" dxfId="1">
      <formula>E18&gt;0</formula>
    </cfRule>
  </conditionalFormatting>
  <conditionalFormatting sqref="E21:L21">
    <cfRule type="expression" priority="3" dxfId="1">
      <formula>E20&gt;0</formula>
    </cfRule>
    <cfRule type="expression" priority="4" dxfId="2">
      <formula>E20=0</formula>
    </cfRule>
  </conditionalFormatting>
  <conditionalFormatting sqref="L9">
    <cfRule type="expression" priority="1" dxfId="1">
      <formula>$J$8&gt;0</formula>
    </cfRule>
    <cfRule type="expression" priority="2" dxfId="0">
      <formula>$J$8=0</formula>
    </cfRule>
  </conditionalFormatting>
  <dataValidations count="2">
    <dataValidation type="whole" operator="greaterThan" allowBlank="1" showInputMessage="1" showErrorMessage="1" errorTitle="Cena" error="Cenu je možné zadavát pouze jako celé číslo" sqref="E21:L21 E11:L11 E15:L15 E7:L7 E13:L13 E17:L17 E19:L19 E9:L9">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L5" sqref="L5"/>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5" t="s">
        <v>35</v>
      </c>
      <c r="F2" s="136"/>
      <c r="G2" s="131" t="s">
        <v>7</v>
      </c>
      <c r="H2" s="132"/>
      <c r="I2" s="125" t="s">
        <v>36</v>
      </c>
      <c r="J2" s="126"/>
      <c r="K2" s="126"/>
      <c r="L2" s="126"/>
      <c r="M2" s="126"/>
      <c r="N2" s="126"/>
      <c r="O2" s="126"/>
      <c r="P2" s="127"/>
    </row>
    <row r="3" spans="2:16" ht="20.25" customHeight="1" thickBot="1">
      <c r="B3" t="s">
        <v>20</v>
      </c>
      <c r="D3">
        <v>1</v>
      </c>
      <c r="E3" s="137"/>
      <c r="F3" s="138"/>
      <c r="G3" s="133"/>
      <c r="H3" s="134"/>
      <c r="I3" s="68" t="s">
        <v>0</v>
      </c>
      <c r="J3" s="56" t="s">
        <v>2</v>
      </c>
      <c r="K3" s="56" t="s">
        <v>3</v>
      </c>
      <c r="L3" s="56" t="s">
        <v>4</v>
      </c>
      <c r="M3" s="56" t="s">
        <v>5</v>
      </c>
      <c r="N3" s="56" t="s">
        <v>6</v>
      </c>
      <c r="O3" s="56" t="s">
        <v>32</v>
      </c>
      <c r="P3" s="57" t="s">
        <v>1</v>
      </c>
    </row>
    <row r="4" spans="2:16" ht="30" customHeight="1" thickTop="1">
      <c r="B4" t="s">
        <v>22</v>
      </c>
      <c r="D4">
        <v>2</v>
      </c>
      <c r="E4" s="139">
        <v>1</v>
      </c>
      <c r="F4" s="130" t="s">
        <v>44</v>
      </c>
      <c r="G4" s="60" t="s">
        <v>11</v>
      </c>
      <c r="H4" s="66" t="s">
        <v>37</v>
      </c>
      <c r="I4" s="69"/>
      <c r="J4" s="61"/>
      <c r="K4" s="61"/>
      <c r="L4" s="61"/>
      <c r="M4" s="61"/>
      <c r="N4" s="61">
        <v>150</v>
      </c>
      <c r="O4" s="61">
        <v>130</v>
      </c>
      <c r="P4" s="62">
        <v>487</v>
      </c>
    </row>
    <row r="5" spans="2:16" ht="30" customHeight="1" thickBot="1">
      <c r="B5" t="s">
        <v>21</v>
      </c>
      <c r="D5">
        <v>3</v>
      </c>
      <c r="E5" s="140"/>
      <c r="F5" s="129"/>
      <c r="G5" s="63" t="s">
        <v>12</v>
      </c>
      <c r="H5" s="67" t="s">
        <v>37</v>
      </c>
      <c r="I5" s="70"/>
      <c r="J5" s="64"/>
      <c r="K5" s="64"/>
      <c r="L5" s="64"/>
      <c r="M5" s="64">
        <v>55</v>
      </c>
      <c r="N5" s="64">
        <v>160</v>
      </c>
      <c r="O5" s="64"/>
      <c r="P5" s="65">
        <v>1070</v>
      </c>
    </row>
    <row r="6" spans="5:16" ht="30" customHeight="1" hidden="1" thickTop="1">
      <c r="E6" s="139">
        <v>2</v>
      </c>
      <c r="F6" s="128" t="s">
        <v>41</v>
      </c>
      <c r="G6" s="60" t="s">
        <v>11</v>
      </c>
      <c r="H6" s="66" t="s">
        <v>37</v>
      </c>
      <c r="I6" s="69"/>
      <c r="J6" s="61"/>
      <c r="K6" s="61"/>
      <c r="L6" s="61"/>
      <c r="M6" s="61"/>
      <c r="N6" s="61"/>
      <c r="O6" s="61"/>
      <c r="P6" s="62"/>
    </row>
    <row r="7" spans="5:16" ht="30" customHeight="1" hidden="1" thickBot="1">
      <c r="E7" s="140"/>
      <c r="F7" s="129"/>
      <c r="G7" s="63" t="s">
        <v>12</v>
      </c>
      <c r="H7" s="67" t="s">
        <v>37</v>
      </c>
      <c r="I7" s="70"/>
      <c r="J7" s="64"/>
      <c r="K7" s="64"/>
      <c r="L7" s="64"/>
      <c r="M7" s="64"/>
      <c r="N7" s="64"/>
      <c r="O7" s="64"/>
      <c r="P7" s="65"/>
    </row>
    <row r="8" spans="4:16" ht="30" customHeight="1" hidden="1" thickTop="1">
      <c r="D8">
        <v>4</v>
      </c>
      <c r="E8" s="139">
        <v>3</v>
      </c>
      <c r="F8" s="128" t="s">
        <v>43</v>
      </c>
      <c r="G8" s="60" t="s">
        <v>11</v>
      </c>
      <c r="H8" s="66" t="s">
        <v>37</v>
      </c>
      <c r="I8" s="69"/>
      <c r="J8" s="61"/>
      <c r="K8" s="61"/>
      <c r="L8" s="61"/>
      <c r="M8" s="61"/>
      <c r="N8" s="61"/>
      <c r="O8" s="61"/>
      <c r="P8" s="62"/>
    </row>
    <row r="9" spans="4:16" ht="30" customHeight="1" hidden="1" thickBot="1">
      <c r="D9">
        <v>5</v>
      </c>
      <c r="E9" s="140"/>
      <c r="F9" s="129"/>
      <c r="G9" s="63" t="s">
        <v>12</v>
      </c>
      <c r="H9" s="67" t="s">
        <v>37</v>
      </c>
      <c r="I9" s="70"/>
      <c r="J9" s="64"/>
      <c r="K9" s="64"/>
      <c r="L9" s="64"/>
      <c r="M9" s="64"/>
      <c r="N9" s="64"/>
      <c r="O9" s="64"/>
      <c r="P9" s="65"/>
    </row>
    <row r="10" spans="5:16" ht="30" customHeight="1" hidden="1" thickTop="1">
      <c r="E10" s="139">
        <v>4</v>
      </c>
      <c r="F10" s="128" t="s">
        <v>42</v>
      </c>
      <c r="G10" s="60" t="s">
        <v>11</v>
      </c>
      <c r="H10" s="66" t="s">
        <v>37</v>
      </c>
      <c r="I10" s="69"/>
      <c r="J10" s="61"/>
      <c r="K10" s="61"/>
      <c r="L10" s="61"/>
      <c r="M10" s="61"/>
      <c r="N10" s="61"/>
      <c r="O10" s="61"/>
      <c r="P10" s="62"/>
    </row>
    <row r="11" spans="5:16" ht="30" customHeight="1" hidden="1" thickBot="1">
      <c r="E11" s="140"/>
      <c r="F11" s="129"/>
      <c r="G11" s="63" t="s">
        <v>12</v>
      </c>
      <c r="H11" s="67" t="s">
        <v>37</v>
      </c>
      <c r="I11" s="70"/>
      <c r="J11" s="64"/>
      <c r="K11" s="64"/>
      <c r="L11" s="64"/>
      <c r="M11" s="64"/>
      <c r="N11" s="64"/>
      <c r="O11" s="64"/>
      <c r="P11" s="65"/>
    </row>
    <row r="12" ht="15" customHeight="1" thickTop="1">
      <c r="F12" s="26"/>
    </row>
    <row r="13" spans="6:7" ht="15">
      <c r="F13" s="53" t="s">
        <v>40</v>
      </c>
      <c r="G13" s="51" t="s">
        <v>20</v>
      </c>
    </row>
    <row r="14" spans="6:7" ht="15">
      <c r="F14" s="54" t="s">
        <v>39</v>
      </c>
      <c r="G14" s="31" t="s">
        <v>52</v>
      </c>
    </row>
    <row r="15" spans="6:7" ht="15">
      <c r="F15" s="54" t="s">
        <v>38</v>
      </c>
      <c r="G15" s="31">
        <v>10165</v>
      </c>
    </row>
    <row r="16" ht="15">
      <c r="F16" s="55"/>
    </row>
    <row r="21" ht="15">
      <c r="F21">
        <f>COUNT(TAB!I4:P4,TAB!I5:P5,TAB!I6:P6,TAB!I7:P7,TAB!I8:P8,TAB!I9:P9,TAB!I10:P10,TAB!I11:P11)</f>
        <v>6</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2019-12-10T16:40:08Z</dcterms:modified>
  <cp:category/>
  <cp:version/>
  <cp:contentType/>
  <cp:contentStatus/>
</cp:coreProperties>
</file>