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<sst xmlns="http://schemas.openxmlformats.org/spreadsheetml/2006/main" count="50" uniqueCount="40">
  <si>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</si>
  <si>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</si>
  <si>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</si>
  <si>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</si>
  <si>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</si>
  <si>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</si>
  <si>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</si>
  <si>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</si>
  <si>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</si>
  <si>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</si>
  <si>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</si>
  <si>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</si>
  <si>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</si>
  <si>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</si>
  <si>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</si>
  <si>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Fox Nick</t>
  </si>
  <si>
    <t>Understanding the Bird of Prey</t>
  </si>
  <si>
    <t>0888393172</t>
  </si>
  <si>
    <t>Hancock House Publishers Ltd ,Canada</t>
  </si>
  <si>
    <t>Jan Dvořák</t>
  </si>
  <si>
    <t>28_0018</t>
  </si>
  <si>
    <t>Drahomíra Šťastná</t>
  </si>
  <si>
    <t>2.</t>
  </si>
  <si>
    <t>Krivjanský Tomáš</t>
  </si>
  <si>
    <t>Sokoliarstvo 1</t>
  </si>
  <si>
    <t>8089191680</t>
  </si>
  <si>
    <t>3.</t>
  </si>
  <si>
    <t>Sokoliarstvo 2</t>
  </si>
  <si>
    <t>9788089191833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</si>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</sst>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49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44" fontId="6" fillId="0" borderId="1" xfId="20" applyFont="1" applyBorder="1"/>
    <xf numFmtId="0" fontId="4" fillId="0" borderId="0" xfId="0" applyFont="1"/>
    <xf numFmtId="0" fontId="3" fillId="0" borderId="4" xfId="0" applyFont="1" applyBorder="1"/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8" fontId="2" fillId="4" borderId="0" xfId="0" applyNumberFormat="1" applyFont="1" applyFill="1"/>
    <xf numFmtId="0" fontId="6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tabSelected="1" zoomScale="85" zoomScaleNormal="85" workbookViewId="0" topLeftCell="A1">
      <selection activeCell="Q7" sqref="Q7"/>
    </sheetView>
  </sheetViews>
  <sheetFormatPr defaultColWidth="9.140625" defaultRowHeight="15"/>
  <cols>
    <col min="2" max="2" width="31.8515625" style="0" customWidth="1"/>
    <col min="3" max="3" width="26.7109375" style="0" customWidth="1"/>
    <col min="4" max="4" width="28.7109375" style="0" customWidth="1"/>
    <col min="5" max="5" width="17.421875" style="0" customWidth="1"/>
    <col min="6" max="6" width="14.00390625" style="0" customWidth="1"/>
    <col min="7" max="7" width="18.57421875" style="0" customWidth="1"/>
    <col min="8" max="9" width="10.421875" style="0" customWidth="1"/>
    <col min="10" max="10" width="14.7109375" style="0" customWidth="1"/>
    <col min="11" max="11" width="18.00390625" style="0" customWidth="1"/>
    <col min="12" max="12" width="10.421875" style="0" customWidth="1"/>
    <col min="13" max="13" width="12.57421875" style="0" customWidth="1"/>
    <col min="14" max="14" width="21.57421875" style="0" customWidth="1"/>
    <col min="17" max="17" width="16.8515625" style="0" customWidth="1"/>
    <col min="18" max="18" width="18.28125" style="0" customWidth="1"/>
    <col min="19" max="19" width="30.57421875" style="0" customWidth="1"/>
  </cols>
  <sheetData>
    <row r="1" spans="1:20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">
      <c r="A5" s="3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1.25">
      <c r="A7" s="21" t="s">
        <v>3</v>
      </c>
      <c r="B7" s="21" t="s">
        <v>4</v>
      </c>
      <c r="C7" s="21" t="s">
        <v>5</v>
      </c>
      <c r="D7" s="22" t="s">
        <v>6</v>
      </c>
      <c r="E7" s="21" t="s">
        <v>7</v>
      </c>
      <c r="F7" s="21" t="s">
        <v>8</v>
      </c>
      <c r="G7" s="7" t="s">
        <v>9</v>
      </c>
      <c r="H7" s="17" t="s">
        <v>34</v>
      </c>
      <c r="I7" s="17" t="s">
        <v>35</v>
      </c>
      <c r="J7" s="17" t="s">
        <v>29</v>
      </c>
      <c r="K7" s="17" t="s">
        <v>38</v>
      </c>
      <c r="L7" s="18" t="s">
        <v>36</v>
      </c>
      <c r="M7" s="18" t="s">
        <v>37</v>
      </c>
      <c r="N7" s="18" t="s">
        <v>31</v>
      </c>
      <c r="O7" s="18" t="s">
        <v>39</v>
      </c>
      <c r="P7" s="18" t="s">
        <v>33</v>
      </c>
      <c r="Q7" s="6" t="s">
        <v>10</v>
      </c>
      <c r="R7" s="6" t="s">
        <v>11</v>
      </c>
      <c r="S7" s="6" t="s">
        <v>12</v>
      </c>
      <c r="T7" s="6" t="s">
        <v>13</v>
      </c>
    </row>
    <row r="8" spans="1:20" ht="47.25">
      <c r="A8" s="8" t="s">
        <v>14</v>
      </c>
      <c r="B8" s="14" t="s">
        <v>15</v>
      </c>
      <c r="C8" s="16" t="s">
        <v>16</v>
      </c>
      <c r="D8" s="15" t="s">
        <v>17</v>
      </c>
      <c r="E8" s="20" t="s">
        <v>18</v>
      </c>
      <c r="F8" s="14"/>
      <c r="G8" s="9">
        <v>2</v>
      </c>
      <c r="H8" s="10">
        <v>1292.45</v>
      </c>
      <c r="I8" s="10">
        <f>H8*1.15</f>
        <v>1486.3174999999999</v>
      </c>
      <c r="J8" s="10">
        <f>G8*H8</f>
        <v>2584.9</v>
      </c>
      <c r="K8" s="10">
        <f>ROUND((G8*I8),2)</f>
        <v>2972.64</v>
      </c>
      <c r="L8" s="10"/>
      <c r="M8" s="10"/>
      <c r="N8" s="9"/>
      <c r="O8" s="9"/>
      <c r="P8" s="11"/>
      <c r="Q8" s="9" t="s">
        <v>19</v>
      </c>
      <c r="R8" s="9" t="s">
        <v>20</v>
      </c>
      <c r="S8" s="9" t="s">
        <v>21</v>
      </c>
      <c r="T8" s="9">
        <v>424</v>
      </c>
    </row>
    <row r="9" spans="1:20" ht="15.75">
      <c r="A9" s="8" t="s">
        <v>22</v>
      </c>
      <c r="B9" s="16" t="s">
        <v>23</v>
      </c>
      <c r="C9" s="14" t="s">
        <v>24</v>
      </c>
      <c r="D9" s="15" t="s">
        <v>25</v>
      </c>
      <c r="E9" s="13"/>
      <c r="F9" s="9"/>
      <c r="G9" s="9">
        <v>2</v>
      </c>
      <c r="H9" s="9">
        <v>384</v>
      </c>
      <c r="I9" s="10">
        <f aca="true" t="shared" si="0" ref="I9:I10">H9*1.15</f>
        <v>441.59999999999997</v>
      </c>
      <c r="J9" s="10">
        <f aca="true" t="shared" si="1" ref="J9:J10">G9*H9</f>
        <v>768</v>
      </c>
      <c r="K9" s="10">
        <f aca="true" t="shared" si="2" ref="K9:K10">ROUND((G9*I9),2)</f>
        <v>883.2</v>
      </c>
      <c r="L9" s="9"/>
      <c r="M9" s="9"/>
      <c r="N9" s="9"/>
      <c r="O9" s="9"/>
      <c r="P9" s="11"/>
      <c r="Q9" s="9" t="s">
        <v>19</v>
      </c>
      <c r="R9" s="9" t="s">
        <v>20</v>
      </c>
      <c r="S9" s="9" t="s">
        <v>21</v>
      </c>
      <c r="T9" s="9">
        <v>424</v>
      </c>
    </row>
    <row r="10" spans="1:20" ht="15.75">
      <c r="A10" s="8" t="s">
        <v>26</v>
      </c>
      <c r="B10" s="16" t="s">
        <v>23</v>
      </c>
      <c r="C10" s="14" t="s">
        <v>27</v>
      </c>
      <c r="D10" s="15" t="s">
        <v>28</v>
      </c>
      <c r="E10" s="13"/>
      <c r="F10" s="9"/>
      <c r="G10" s="9">
        <v>2</v>
      </c>
      <c r="H10" s="9">
        <v>590</v>
      </c>
      <c r="I10" s="10">
        <f t="shared" si="0"/>
        <v>678.5</v>
      </c>
      <c r="J10" s="10">
        <f t="shared" si="1"/>
        <v>1180</v>
      </c>
      <c r="K10" s="10">
        <f t="shared" si="2"/>
        <v>1357</v>
      </c>
      <c r="L10" s="9"/>
      <c r="M10" s="9"/>
      <c r="N10" s="9"/>
      <c r="O10" s="9"/>
      <c r="P10" s="11"/>
      <c r="Q10" s="9" t="s">
        <v>19</v>
      </c>
      <c r="R10" s="9" t="s">
        <v>20</v>
      </c>
      <c r="S10" s="9" t="s">
        <v>21</v>
      </c>
      <c r="T10" s="9">
        <v>424</v>
      </c>
    </row>
    <row r="11" spans="10:11" ht="15">
      <c r="J11">
        <f>SUM(J8:J10)</f>
        <v>4532.9</v>
      </c>
      <c r="K11">
        <f>SUM(K8:K10)</f>
        <v>5212.84</v>
      </c>
    </row>
    <row r="13" spans="3:12" ht="15">
      <c r="C13" s="12" t="s">
        <v>29</v>
      </c>
      <c r="D13" s="12"/>
      <c r="E13" s="19">
        <v>4532.9</v>
      </c>
      <c r="H13" s="19"/>
      <c r="I13" s="19"/>
      <c r="J13" s="19"/>
      <c r="K13" s="19"/>
      <c r="L13" s="19"/>
    </row>
    <row r="14" spans="3:12" ht="15">
      <c r="C14" s="12" t="s">
        <v>30</v>
      </c>
      <c r="D14" s="12"/>
      <c r="E14" s="19">
        <v>5212.84</v>
      </c>
      <c r="H14" s="19"/>
      <c r="I14" s="19"/>
      <c r="J14" s="19"/>
      <c r="K14" s="19"/>
      <c r="L14" s="19"/>
    </row>
    <row r="15" spans="3:4" ht="15">
      <c r="C15" s="12"/>
      <c r="D15" s="12"/>
    </row>
    <row r="16" spans="3:4" ht="15">
      <c r="C16" s="12" t="s">
        <v>31</v>
      </c>
      <c r="D16" s="12"/>
    </row>
    <row r="17" spans="3:4" ht="15">
      <c r="C17" s="12" t="s">
        <v>32</v>
      </c>
      <c r="D17" s="12"/>
    </row>
    <row r="18" spans="3:4" ht="15">
      <c r="C18" s="12" t="s">
        <v>33</v>
      </c>
      <c r="D18" s="12"/>
    </row>
  </sheetData>
  <mergeCells count="3">
    <mergeCell ref="A1:T1"/>
    <mergeCell ref="A2:T2"/>
    <mergeCell ref="A4:T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Ax5ncKUlc8Io0OiG47BtAND+nGk=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vozdgOkA5aK8t//fJDf6WQtV0Wg=</DigestValue>
    </Reference>
  </SignedInfo>
  <SignatureValue>SICtH1VL5OjYKskM9dQAuECwTvu9Et7ZH5cs2Itq0loeg+z+eiq1FcWypctWNXBDC9btoNsJqSeb
UcVbEQYm11QTtZazpP9I1eOcFmyTmwtwfVAM4nmrzeBPNEeMQyo1l1kTQx632HcDgdQXsRl72H35
fkXd9eAHSig9ckWbHeNcblH+0b5q8v1+ALXzOxHiAqiPIMpXUB3il7WyXdfuB/pTO240uqi/7pUA
eevGmaPMrqAyo6a3AfKPdwsrvk3ToAr4uUYykFkGr4w5Dhu5ikP3RGOvQcMe7YqmV4ipJfA4jCkp
/M8acFb/POGKmDpkDOsM7Jy32DvdDK4sAhCJ7Q==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AfiPy+M5IMhzBYYKiYSvuq/grvw=</DigestValue>
      </Reference>
      <Reference URI="/xl/drawings/vmlDrawing1.vml?ContentType=application/vnd.openxmlformats-officedocument.vmlDrawing">
        <DigestMethod Algorithm="http://www.w3.org/2000/09/xmldsig#sha1"/>
        <DigestValue>tan4BG0fy8Jm2az/MBP0txxP3l8=</DigestValue>
      </Reference>
      <Reference URI="/xl/sharedStrings.xml?ContentType=application/vnd.openxmlformats-officedocument.spreadsheetml.sharedStrings+xml">
        <DigestMethod Algorithm="http://www.w3.org/2000/09/xmldsig#sha1"/>
        <DigestValue>wtCjicWPFBULbGGo/p4szpqJ0Ps=</DigestValue>
      </Reference>
      <Reference URI="/xl/styles.xml?ContentType=application/vnd.openxmlformats-officedocument.spreadsheetml.styles+xml">
        <DigestMethod Algorithm="http://www.w3.org/2000/09/xmldsig#sha1"/>
        <DigestValue>oIOFvOvjA2QZeWdqxRM8CuMsydw=</DigestValue>
      </Reference>
      <Reference URI="/xl/comments1.xml?ContentType=application/vnd.openxmlformats-officedocument.spreadsheetml.comments+xml">
        <DigestMethod Algorithm="http://www.w3.org/2000/09/xmldsig#sha1"/>
        <DigestValue>DTdfVbG2VddqqcFazFG3LkPAJsQ=</DigestValue>
      </Reference>
      <Reference URI="/xl/worksheets/sheet1.xml?ContentType=application/vnd.openxmlformats-officedocument.spreadsheetml.worksheet+xml">
        <DigestMethod Algorithm="http://www.w3.org/2000/09/xmldsig#sha1"/>
        <DigestValue>S5W1TaEm5CGxw1deuSKoTUarBGM=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2013-10-02T12:16:53Z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2013-10-01T13:22:48Z</dcterms:created>
  <dcterms:modified xsi:type="dcterms:W3CDTF">2013-10-02T11:07:25Z</dcterms:modified>
  <cp:category/>
  <cp:version/>
  <cp:contentType/>
  <cp:contentStatus/>
</cp:coreProperties>
</file>