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12019 Dodávka multifunkční tiskárny pro PE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31" i="2"/>
  <c r="I8" i="2" l="1"/>
  <c r="I31" i="2" s="1"/>
  <c r="J31" i="2"/>
</calcChain>
</file>

<file path=xl/sharedStrings.xml><?xml version="1.0" encoding="utf-8"?>
<sst xmlns="http://schemas.openxmlformats.org/spreadsheetml/2006/main" count="63" uniqueCount="61">
  <si>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</si>
  <si>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</si>
  <si>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</si>
  <si>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</si>
  <si>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</si>
  <si>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</si>
  <si>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</si>
  <si>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</si>
  <si>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</si>
  <si>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</si>
  <si>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</si>
  <si>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</si>
  <si>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</si>
  <si>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</si>
  <si>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</si>
  <si>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</si>
  <si>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</si>
  <si>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technologie tisku</t>
  </si>
  <si>
    <t>barevný laserový nebo LED</t>
  </si>
  <si>
    <t>formát tisku</t>
  </si>
  <si>
    <t>min. A4</t>
  </si>
  <si>
    <t>rozlišení tisku</t>
  </si>
  <si>
    <t>min. 1200x2400 dpi</t>
  </si>
  <si>
    <t>duplexní tisk</t>
  </si>
  <si>
    <t>automatický oboustranný</t>
  </si>
  <si>
    <t>rychlost tisku (černobíle/barevně)</t>
  </si>
  <si>
    <t>min. 43/43 stran za minutu</t>
  </si>
  <si>
    <t>skener</t>
  </si>
  <si>
    <t>plochý</t>
  </si>
  <si>
    <t>formát skenování</t>
  </si>
  <si>
    <t>optické rozlišení skeneru</t>
  </si>
  <si>
    <t>min. 600x400 dpi</t>
  </si>
  <si>
    <t>automatický podavač originálů</t>
  </si>
  <si>
    <t>automatický oboustranný (DADF)</t>
  </si>
  <si>
    <t>kapacita DADF podavače</t>
  </si>
  <si>
    <t>min. 100 listů</t>
  </si>
  <si>
    <t>cíl skenování</t>
  </si>
  <si>
    <t xml:space="preserve">e-mail, sítové uložiště (FRP/SMB), USB </t>
  </si>
  <si>
    <t>formáty skenování</t>
  </si>
  <si>
    <t>PDF, XPS, JPEG, TIFF</t>
  </si>
  <si>
    <t>rychlost skenování</t>
  </si>
  <si>
    <t>52 str./min</t>
  </si>
  <si>
    <t>kopírování</t>
  </si>
  <si>
    <t>ano</t>
  </si>
  <si>
    <t>zvětšení/zmenšení kopie</t>
  </si>
  <si>
    <t>vnitřní pamět</t>
  </si>
  <si>
    <t>min. 4 GB</t>
  </si>
  <si>
    <t>rozhraní</t>
  </si>
  <si>
    <t>min. USB 3.0, RJ-45 100 Mb</t>
  </si>
  <si>
    <t>zásobník pro A4</t>
  </si>
  <si>
    <t>min. 550 listů</t>
  </si>
  <si>
    <t>toner</t>
  </si>
  <si>
    <t>toner součástí dodávky</t>
  </si>
  <si>
    <t>datový kabel</t>
  </si>
  <si>
    <t>kompatibilní USB kabel (min. délky 2 m) musí být součástí dodávky</t>
  </si>
  <si>
    <t>podporované operační systémy</t>
  </si>
  <si>
    <t>Windows</t>
  </si>
  <si>
    <t>31.652 Kč bez DPH</t>
  </si>
  <si>
    <t>min. 2 roky</t>
  </si>
  <si>
    <t>Tiskárna - multifunkční zařízení pro intenzivní</t>
  </si>
  <si>
    <t>využití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</si>
</sst>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0" fontId="0" fillId="8" borderId="6" xfId="0" applyFont="1" applyFill="1" applyBorder="1" applyAlignment="1">
      <alignment horizontal="center"/>
    </xf>
    <xf numFmtId="3" fontId="0" fillId="8" borderId="6" xfId="0" applyNumberFormat="1" applyFont="1" applyFill="1" applyBorder="1"/>
    <xf numFmtId="0" fontId="0" fillId="9" borderId="0" xfId="0" applyFont="1" applyFill="1" applyBorder="1"/>
    <xf numFmtId="0" fontId="0" fillId="9" borderId="4" xfId="0" applyFont="1" applyFill="1" applyBorder="1"/>
    <xf numFmtId="0" fontId="0" fillId="9" borderId="6" xfId="0" applyFont="1" applyFill="1" applyBorder="1"/>
    <xf numFmtId="0" fontId="0" fillId="9" borderId="7" xfId="0" applyFont="1" applyFill="1" applyBorder="1"/>
    <xf numFmtId="165" fontId="1" fillId="0" borderId="7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9" borderId="0" xfId="0" applyFill="1" applyBorder="1"/>
    <xf numFmtId="0" fontId="0" fillId="9" borderId="4" xfId="0" applyFill="1" applyBorder="1"/>
    <xf numFmtId="0" fontId="5" fillId="0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20" fontId="0" fillId="2" borderId="1" xfId="0" applyNumberFormat="1" applyFill="1" applyBorder="1" applyAlignment="1">
      <alignment horizontal="left"/>
    </xf>
    <xf numFmtId="164" fontId="0" fillId="9" borderId="8" xfId="0" applyNumberFormat="1" applyFill="1" applyBorder="1"/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3" fontId="0" fillId="9" borderId="0" xfId="0" applyNumberFormat="1" applyFont="1" applyFill="1" applyBorder="1" applyProtection="1">
      <protection locked="0"/>
    </xf>
    <xf numFmtId="0" fontId="0" fillId="9" borderId="0" xfId="0" applyFont="1" applyFill="1" applyBorder="1" applyAlignment="1">
      <alignment horizontal="center"/>
    </xf>
    <xf numFmtId="3" fontId="0" fillId="9" borderId="0" xfId="0" applyNumberFormat="1" applyFont="1" applyFill="1" applyBorder="1"/>
    <xf numFmtId="3" fontId="0" fillId="8" borderId="0" xfId="0" applyNumberFormat="1" applyFont="1" applyFill="1" applyBorder="1" applyProtection="1">
      <protection locked="0"/>
    </xf>
    <xf numFmtId="3" fontId="0" fillId="8" borderId="6" xfId="0" applyNumberFormat="1" applyFon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topLeftCell="A4" zoomScale="85" zoomScaleNormal="100" zoomScaleSheetLayoutView="85" zoomScalePageLayoutView="55" workbookViewId="0">
      <selection activeCell="C14" sqref="C1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60" t="s">
        <v>12</v>
      </c>
      <c r="B3" s="60"/>
      <c r="C3" s="60"/>
      <c r="D3" s="60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62" t="s">
        <v>0</v>
      </c>
      <c r="B6" s="63" t="s">
        <v>1</v>
      </c>
      <c r="C6" s="64"/>
      <c r="D6" s="65" t="s">
        <v>2</v>
      </c>
      <c r="E6" s="11" t="s">
        <v>3</v>
      </c>
      <c r="F6" s="58" t="s">
        <v>14</v>
      </c>
      <c r="G6" s="61" t="s">
        <v>7</v>
      </c>
      <c r="H6" s="59" t="s">
        <v>13</v>
      </c>
      <c r="I6" s="59" t="s">
        <v>15</v>
      </c>
      <c r="J6" s="59" t="s">
        <v>16</v>
      </c>
    </row>
    <row r="7" spans="1:10" x14ac:dyDescent="0.25">
      <c r="A7" s="62"/>
      <c r="B7" s="6" t="s">
        <v>4</v>
      </c>
      <c r="C7" s="6" t="s">
        <v>5</v>
      </c>
      <c r="D7" s="66"/>
      <c r="E7" s="7" t="s">
        <v>6</v>
      </c>
      <c r="F7" s="58"/>
      <c r="G7" s="61"/>
      <c r="H7" s="59"/>
      <c r="I7" s="59"/>
      <c r="J7" s="59"/>
    </row>
    <row r="8" spans="1:10" ht="15" customHeight="1" x14ac:dyDescent="0.25">
      <c r="A8" s="39" t="s">
        <v>59</v>
      </c>
      <c r="B8" s="33" t="s">
        <v>10</v>
      </c>
      <c r="C8" s="34" t="s">
        <v>57</v>
      </c>
      <c r="D8" s="27"/>
      <c r="E8" s="55"/>
      <c r="F8" s="52"/>
      <c r="G8" s="53">
        <v>1</v>
      </c>
      <c r="H8" s="54">
        <f>F8*G8</f>
        <v>0</v>
      </c>
      <c r="I8" s="54">
        <f>J8-H8</f>
        <v>0</v>
      </c>
      <c r="J8" s="54">
        <f>H8*1.21</f>
        <v>0</v>
      </c>
    </row>
    <row r="9" spans="1:10" ht="15" customHeight="1" x14ac:dyDescent="0.25">
      <c r="A9" s="40" t="s">
        <v>60</v>
      </c>
      <c r="B9" s="33" t="s">
        <v>17</v>
      </c>
      <c r="C9" s="34" t="s">
        <v>18</v>
      </c>
      <c r="D9" s="27"/>
      <c r="E9" s="56"/>
      <c r="F9" s="44"/>
      <c r="G9" s="45"/>
      <c r="H9" s="46"/>
      <c r="I9" s="46"/>
      <c r="J9" s="43"/>
    </row>
    <row r="10" spans="1:10" ht="15" customHeight="1" x14ac:dyDescent="0.25">
      <c r="A10" s="40"/>
      <c r="B10" s="29" t="s">
        <v>19</v>
      </c>
      <c r="C10" s="30" t="s">
        <v>20</v>
      </c>
      <c r="D10" s="27"/>
      <c r="E10" s="56"/>
      <c r="F10" s="47"/>
      <c r="G10" s="48"/>
      <c r="H10" s="49"/>
      <c r="I10" s="36"/>
      <c r="J10" s="37"/>
    </row>
    <row r="11" spans="1:10" ht="15" customHeight="1" x14ac:dyDescent="0.25">
      <c r="A11" s="40"/>
      <c r="B11" s="29" t="s">
        <v>21</v>
      </c>
      <c r="C11" s="30" t="s">
        <v>22</v>
      </c>
      <c r="D11" s="27"/>
      <c r="E11" s="56"/>
      <c r="F11" s="50"/>
      <c r="G11" s="9"/>
      <c r="H11" s="18"/>
      <c r="I11" s="36"/>
      <c r="J11" s="37"/>
    </row>
    <row r="12" spans="1:10" ht="15" customHeight="1" x14ac:dyDescent="0.25">
      <c r="A12" s="40"/>
      <c r="B12" s="29" t="s">
        <v>23</v>
      </c>
      <c r="C12" s="30" t="s">
        <v>24</v>
      </c>
      <c r="D12" s="27"/>
      <c r="E12" s="56"/>
      <c r="F12" s="50"/>
      <c r="G12" s="9"/>
      <c r="H12" s="18"/>
      <c r="I12" s="36"/>
      <c r="J12" s="37"/>
    </row>
    <row r="13" spans="1:10" ht="15" customHeight="1" x14ac:dyDescent="0.25">
      <c r="A13" s="40"/>
      <c r="B13" s="29" t="s">
        <v>25</v>
      </c>
      <c r="C13" s="42" t="s">
        <v>26</v>
      </c>
      <c r="D13" s="27"/>
      <c r="E13" s="56"/>
      <c r="F13" s="50"/>
      <c r="G13" s="9"/>
      <c r="H13" s="18"/>
      <c r="I13" s="36"/>
      <c r="J13" s="37"/>
    </row>
    <row r="14" spans="1:10" ht="15" customHeight="1" x14ac:dyDescent="0.25">
      <c r="A14" s="40"/>
      <c r="B14" s="29" t="s">
        <v>27</v>
      </c>
      <c r="C14" s="42" t="s">
        <v>28</v>
      </c>
      <c r="D14" s="27"/>
      <c r="E14" s="56"/>
      <c r="F14" s="50"/>
      <c r="G14" s="9"/>
      <c r="H14" s="18"/>
      <c r="I14" s="36"/>
      <c r="J14" s="37"/>
    </row>
    <row r="15" spans="1:10" ht="15" customHeight="1" x14ac:dyDescent="0.25">
      <c r="A15" s="40"/>
      <c r="B15" s="29" t="s">
        <v>29</v>
      </c>
      <c r="C15" s="30" t="s">
        <v>20</v>
      </c>
      <c r="D15" s="27"/>
      <c r="E15" s="56"/>
      <c r="F15" s="50"/>
      <c r="G15" s="9"/>
      <c r="H15" s="18"/>
      <c r="I15" s="36"/>
      <c r="J15" s="37"/>
    </row>
    <row r="16" spans="1:10" s="8" customFormat="1" ht="15" customHeight="1" x14ac:dyDescent="0.25">
      <c r="A16" s="40"/>
      <c r="B16" s="29" t="s">
        <v>30</v>
      </c>
      <c r="C16" s="30" t="s">
        <v>31</v>
      </c>
      <c r="D16" s="28"/>
      <c r="E16" s="56"/>
      <c r="F16" s="50"/>
      <c r="G16" s="9"/>
      <c r="H16" s="18"/>
      <c r="I16" s="21"/>
      <c r="J16" s="22"/>
    </row>
    <row r="17" spans="1:10" s="8" customFormat="1" x14ac:dyDescent="0.25">
      <c r="A17" s="40"/>
      <c r="B17" s="29" t="s">
        <v>32</v>
      </c>
      <c r="C17" s="30" t="s">
        <v>33</v>
      </c>
      <c r="D17" s="28"/>
      <c r="E17" s="56"/>
      <c r="F17" s="50"/>
      <c r="G17" s="9"/>
      <c r="H17" s="18"/>
      <c r="I17" s="21"/>
      <c r="J17" s="22"/>
    </row>
    <row r="18" spans="1:10" s="8" customFormat="1" x14ac:dyDescent="0.25">
      <c r="A18" s="40"/>
      <c r="B18" s="29" t="s">
        <v>34</v>
      </c>
      <c r="C18" s="30" t="s">
        <v>35</v>
      </c>
      <c r="D18" s="28"/>
      <c r="E18" s="56"/>
      <c r="F18" s="50"/>
      <c r="G18" s="9"/>
      <c r="H18" s="18"/>
      <c r="I18" s="21"/>
      <c r="J18" s="22"/>
    </row>
    <row r="19" spans="1:10" s="8" customFormat="1" x14ac:dyDescent="0.25">
      <c r="A19" s="40"/>
      <c r="B19" s="29" t="s">
        <v>36</v>
      </c>
      <c r="C19" s="30" t="s">
        <v>37</v>
      </c>
      <c r="D19" s="28"/>
      <c r="E19" s="56"/>
      <c r="F19" s="50"/>
      <c r="G19" s="9"/>
      <c r="H19" s="18"/>
      <c r="I19" s="21"/>
      <c r="J19" s="22"/>
    </row>
    <row r="20" spans="1:10" s="8" customFormat="1" x14ac:dyDescent="0.25">
      <c r="A20" s="40"/>
      <c r="B20" s="29" t="s">
        <v>38</v>
      </c>
      <c r="C20" s="30" t="s">
        <v>39</v>
      </c>
      <c r="D20" s="28"/>
      <c r="E20" s="56"/>
      <c r="F20" s="50"/>
      <c r="G20" s="9"/>
      <c r="H20" s="18"/>
      <c r="I20" s="21"/>
      <c r="J20" s="22"/>
    </row>
    <row r="21" spans="1:10" s="8" customFormat="1" x14ac:dyDescent="0.25">
      <c r="A21" s="40"/>
      <c r="B21" s="29" t="s">
        <v>40</v>
      </c>
      <c r="C21" s="30" t="s">
        <v>41</v>
      </c>
      <c r="D21" s="28"/>
      <c r="E21" s="56"/>
      <c r="F21" s="50"/>
      <c r="G21" s="9"/>
      <c r="H21" s="18"/>
      <c r="I21" s="21"/>
      <c r="J21" s="22"/>
    </row>
    <row r="22" spans="1:10" s="8" customFormat="1" x14ac:dyDescent="0.25">
      <c r="A22" s="40"/>
      <c r="B22" s="29" t="s">
        <v>42</v>
      </c>
      <c r="C22" s="30" t="s">
        <v>43</v>
      </c>
      <c r="D22" s="28"/>
      <c r="E22" s="56"/>
      <c r="F22" s="50"/>
      <c r="G22" s="9"/>
      <c r="H22" s="18"/>
      <c r="I22" s="21"/>
      <c r="J22" s="22"/>
    </row>
    <row r="23" spans="1:10" s="8" customFormat="1" ht="16.149999999999999" customHeight="1" x14ac:dyDescent="0.25">
      <c r="A23" s="40"/>
      <c r="B23" s="35" t="s">
        <v>44</v>
      </c>
      <c r="C23" s="31" t="s">
        <v>43</v>
      </c>
      <c r="D23" s="28"/>
      <c r="E23" s="56"/>
      <c r="F23" s="50"/>
      <c r="G23" s="9"/>
      <c r="H23" s="18"/>
      <c r="I23" s="21"/>
      <c r="J23" s="22"/>
    </row>
    <row r="24" spans="1:10" s="8" customFormat="1" x14ac:dyDescent="0.25">
      <c r="A24" s="40"/>
      <c r="B24" s="29" t="s">
        <v>45</v>
      </c>
      <c r="C24" s="30" t="s">
        <v>46</v>
      </c>
      <c r="D24" s="28"/>
      <c r="E24" s="56"/>
      <c r="F24" s="50"/>
      <c r="G24" s="9"/>
      <c r="H24" s="18"/>
      <c r="I24" s="21"/>
      <c r="J24" s="22"/>
    </row>
    <row r="25" spans="1:10" s="8" customFormat="1" x14ac:dyDescent="0.25">
      <c r="A25" s="40"/>
      <c r="B25" s="32" t="s">
        <v>47</v>
      </c>
      <c r="C25" s="30" t="s">
        <v>48</v>
      </c>
      <c r="D25" s="28"/>
      <c r="E25" s="56"/>
      <c r="F25" s="50"/>
      <c r="G25" s="9"/>
      <c r="H25" s="18"/>
      <c r="I25" s="21"/>
      <c r="J25" s="22"/>
    </row>
    <row r="26" spans="1:10" s="8" customFormat="1" x14ac:dyDescent="0.25">
      <c r="A26" s="40"/>
      <c r="B26" s="29" t="s">
        <v>49</v>
      </c>
      <c r="C26" s="30" t="s">
        <v>50</v>
      </c>
      <c r="D26" s="28"/>
      <c r="E26" s="56"/>
      <c r="F26" s="50"/>
      <c r="G26" s="9"/>
      <c r="H26" s="18"/>
      <c r="I26" s="21"/>
      <c r="J26" s="22"/>
    </row>
    <row r="27" spans="1:10" s="8" customFormat="1" x14ac:dyDescent="0.25">
      <c r="A27" s="40"/>
      <c r="B27" s="29" t="s">
        <v>51</v>
      </c>
      <c r="C27" s="31" t="s">
        <v>52</v>
      </c>
      <c r="D27" s="28"/>
      <c r="E27" s="56"/>
      <c r="F27" s="50"/>
      <c r="G27" s="9"/>
      <c r="H27" s="18"/>
      <c r="I27" s="21"/>
      <c r="J27" s="22"/>
    </row>
    <row r="28" spans="1:10" s="8" customFormat="1" x14ac:dyDescent="0.25">
      <c r="A28" s="40"/>
      <c r="B28" s="29" t="s">
        <v>53</v>
      </c>
      <c r="C28" s="30" t="s">
        <v>54</v>
      </c>
      <c r="D28" s="28"/>
      <c r="E28" s="56"/>
      <c r="F28" s="50"/>
      <c r="G28" s="9"/>
      <c r="H28" s="18"/>
      <c r="I28" s="21"/>
      <c r="J28" s="22"/>
    </row>
    <row r="29" spans="1:10" s="8" customFormat="1" x14ac:dyDescent="0.25">
      <c r="A29" s="40"/>
      <c r="B29" s="38" t="s">
        <v>55</v>
      </c>
      <c r="C29" s="10" t="s">
        <v>56</v>
      </c>
      <c r="D29" s="28"/>
      <c r="E29" s="56"/>
      <c r="F29" s="50"/>
      <c r="G29" s="9"/>
      <c r="H29" s="18"/>
      <c r="I29" s="21"/>
      <c r="J29" s="22"/>
    </row>
    <row r="30" spans="1:10" s="8" customFormat="1" x14ac:dyDescent="0.25">
      <c r="A30" s="41"/>
      <c r="B30" s="38" t="s">
        <v>8</v>
      </c>
      <c r="C30" s="10" t="s">
        <v>58</v>
      </c>
      <c r="D30" s="28"/>
      <c r="E30" s="57"/>
      <c r="F30" s="51"/>
      <c r="G30" s="19"/>
      <c r="H30" s="20"/>
      <c r="I30" s="23"/>
      <c r="J30" s="24"/>
    </row>
    <row r="31" spans="1:10" x14ac:dyDescent="0.25">
      <c r="A31" s="3"/>
      <c r="B31" s="4"/>
      <c r="C31" s="4"/>
      <c r="D31" s="5"/>
      <c r="E31" s="5"/>
      <c r="F31" s="16" t="s">
        <v>11</v>
      </c>
      <c r="G31" s="17"/>
      <c r="H31" s="25">
        <f>SUM(H8)</f>
        <v>0</v>
      </c>
      <c r="I31" s="26">
        <f>SUM(I8)</f>
        <v>0</v>
      </c>
      <c r="J31" s="26">
        <f>SUM(J8)</f>
        <v>0</v>
      </c>
    </row>
    <row r="35" ht="14.25" customHeight="1" x14ac:dyDescent="0.25"/>
  </sheetData>
  <sheetProtection sheet="1" objects="1" scenarios="1"/>
  <mergeCells count="10">
    <mergeCell ref="E8:E30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2019-10-11T11:59:06Z</cp:lastPrinted>
  <dcterms:created xsi:type="dcterms:W3CDTF">2017-06-20T06:57:43Z</dcterms:created>
  <dcterms:modified xsi:type="dcterms:W3CDTF">2019-10-21T14:49:16Z</dcterms:modified>
</cp:coreProperties>
</file>