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<sst xmlns="http://schemas.openxmlformats.org/spreadsheetml/2006/main" count="94" uniqueCount="66">
  <si>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</si>
  <si>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</si>
  <si>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</si>
  <si>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</si>
  <si>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</si>
  <si>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</si>
  <si>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</si>
  <si>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</si>
  <si>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</si>
  <si>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</si>
  <si>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</si>
  <si>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</si>
  <si>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Objednavatel</t>
  </si>
  <si>
    <t>Hrazeno z:</t>
  </si>
  <si>
    <t>Fakturu převezme</t>
  </si>
  <si>
    <t>Kam evidovat</t>
  </si>
  <si>
    <t>1.</t>
  </si>
  <si>
    <t>Petra Schüsseler, Christian von Zabeltitz</t>
  </si>
  <si>
    <t>Umweltgerechte Techniken in der Pflanzenproduction</t>
  </si>
  <si>
    <t>978-3800141470</t>
  </si>
  <si>
    <t>Červinka</t>
  </si>
  <si>
    <t>291/1104 /SF 2130011</t>
  </si>
  <si>
    <t>Vaculovičová</t>
  </si>
  <si>
    <t>2.</t>
  </si>
  <si>
    <t>Qin Zhang, Francis J. Pierce</t>
  </si>
  <si>
    <t>Agricultural Automation: Fundamental and Practices</t>
  </si>
  <si>
    <t>978-1439880579</t>
  </si>
  <si>
    <t>3.</t>
  </si>
  <si>
    <t>Engr Segun R. Bello</t>
  </si>
  <si>
    <t>Agricultural Engineering: Principes and Practice (volume 1)</t>
  </si>
  <si>
    <t>978-1479316144</t>
  </si>
  <si>
    <t>4.</t>
  </si>
  <si>
    <t>Agricultural Engineering: Principes and Practice (volume 2)</t>
  </si>
  <si>
    <t>978-1456335687</t>
  </si>
  <si>
    <t>5.</t>
  </si>
  <si>
    <t>Agricultural Machinery and Mechanization</t>
  </si>
  <si>
    <t>978-1456328764</t>
  </si>
  <si>
    <t>6.</t>
  </si>
  <si>
    <t>Ray V. Herren</t>
  </si>
  <si>
    <t>Agricultural Mechanics: Fundamental and Application</t>
  </si>
  <si>
    <t>978-1435400979</t>
  </si>
  <si>
    <t>7.</t>
  </si>
  <si>
    <t>Ajit K. Srivastava</t>
  </si>
  <si>
    <t>Engineering Principles of Agricultural Machines 2nd Edition</t>
  </si>
  <si>
    <t>978-1892769503</t>
  </si>
  <si>
    <t>8.</t>
  </si>
  <si>
    <t>Harry Field, John Solie</t>
  </si>
  <si>
    <t>Introduction to Agricultural Engineering Technology: A Problem Solving Approach</t>
  </si>
  <si>
    <t>978-0387369136</t>
  </si>
  <si>
    <t>Werner Muhlbauer</t>
  </si>
  <si>
    <t>Handbuch der Getreidetrocknung</t>
  </si>
  <si>
    <t>978-3-86037-981-3</t>
  </si>
  <si>
    <t>Agrimedia GmbH</t>
  </si>
  <si>
    <t>Fryč</t>
  </si>
  <si>
    <t>IGA 2101 SP2130061</t>
  </si>
  <si>
    <t>Gerhard Humpisch</t>
  </si>
  <si>
    <t>Getreide lagern – Belüften und Trocknen</t>
  </si>
  <si>
    <t>3-86037-202-5</t>
  </si>
  <si>
    <t>Částka DPH</t>
  </si>
  <si>
    <t>Předpokládaná cena za ks bez DPH</t>
  </si>
  <si>
    <t>Předpokládaná cena za ks vč.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</si>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</sst>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3" fontId="2" fillId="4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6" fontId="8" fillId="0" borderId="0" xfId="0" applyNumberFormat="1" applyFont="1"/>
    <xf numFmtId="8" fontId="8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workbookViewId="0" topLeftCell="A1">
      <selection activeCell="N8" sqref="N8"/>
    </sheetView>
  </sheetViews>
  <sheetFormatPr defaultColWidth="9.140625" defaultRowHeight="15"/>
  <cols>
    <col min="2" max="2" width="44.28125" style="0" customWidth="1"/>
    <col min="3" max="3" width="48.421875" style="0" customWidth="1"/>
    <col min="4" max="4" width="27.7109375" style="0" customWidth="1"/>
    <col min="5" max="5" width="18.421875" style="0" customWidth="1"/>
    <col min="8" max="8" width="13.57421875" style="0" customWidth="1"/>
    <col min="9" max="9" width="21.28125" style="0" customWidth="1"/>
    <col min="14" max="14" width="22.00390625" style="0" customWidth="1"/>
    <col min="15" max="15" width="14.8515625" style="0" customWidth="1"/>
  </cols>
  <sheetData>
    <row r="1" spans="1:16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4"/>
      <c r="L3" s="1"/>
      <c r="M3" s="1"/>
      <c r="N3" s="1"/>
      <c r="O3" s="1"/>
      <c r="P3" s="1"/>
    </row>
    <row r="4" spans="1:16" ht="1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60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5" t="s">
        <v>9</v>
      </c>
      <c r="H7" s="5" t="s">
        <v>59</v>
      </c>
      <c r="I7" s="5" t="s">
        <v>60</v>
      </c>
      <c r="J7" s="6" t="s">
        <v>10</v>
      </c>
      <c r="K7" s="6" t="s">
        <v>58</v>
      </c>
      <c r="L7" s="16" t="s">
        <v>11</v>
      </c>
      <c r="M7" s="7" t="s">
        <v>12</v>
      </c>
      <c r="N7" s="4" t="s">
        <v>13</v>
      </c>
      <c r="O7" s="4" t="s">
        <v>14</v>
      </c>
      <c r="P7" s="4" t="s">
        <v>15</v>
      </c>
    </row>
    <row r="8" spans="1:16" ht="29.25">
      <c r="A8" s="8" t="s">
        <v>16</v>
      </c>
      <c r="B8" s="12" t="s">
        <v>17</v>
      </c>
      <c r="C8" s="12" t="s">
        <v>18</v>
      </c>
      <c r="D8" s="9" t="s">
        <v>19</v>
      </c>
      <c r="E8" s="9"/>
      <c r="F8" s="9">
        <v>2004</v>
      </c>
      <c r="G8" s="9">
        <v>1</v>
      </c>
      <c r="H8" s="10">
        <v>1647</v>
      </c>
      <c r="I8" s="10">
        <f>H8*1.15</f>
        <v>1894.05</v>
      </c>
      <c r="J8" s="10"/>
      <c r="K8" s="10"/>
      <c r="L8" s="10"/>
      <c r="M8" s="9" t="s">
        <v>20</v>
      </c>
      <c r="N8" s="11" t="s">
        <v>21</v>
      </c>
      <c r="O8" s="9" t="s">
        <v>22</v>
      </c>
      <c r="P8" s="9">
        <v>227</v>
      </c>
    </row>
    <row r="9" spans="1:16" ht="29.25">
      <c r="A9" s="8" t="s">
        <v>23</v>
      </c>
      <c r="B9" s="12" t="s">
        <v>24</v>
      </c>
      <c r="C9" s="12" t="s">
        <v>25</v>
      </c>
      <c r="D9" s="9" t="s">
        <v>26</v>
      </c>
      <c r="E9" s="9"/>
      <c r="F9" s="9">
        <v>2013</v>
      </c>
      <c r="G9" s="9">
        <v>1</v>
      </c>
      <c r="H9" s="9">
        <v>2762</v>
      </c>
      <c r="I9" s="10">
        <f aca="true" t="shared" si="0" ref="I9:I17">H9*1.15</f>
        <v>3176.2999999999997</v>
      </c>
      <c r="J9" s="9"/>
      <c r="K9" s="9"/>
      <c r="L9" s="9"/>
      <c r="M9" s="9" t="s">
        <v>20</v>
      </c>
      <c r="N9" s="11" t="s">
        <v>21</v>
      </c>
      <c r="O9" s="9" t="s">
        <v>22</v>
      </c>
      <c r="P9" s="9">
        <v>227</v>
      </c>
    </row>
    <row r="10" spans="1:16" ht="29.25">
      <c r="A10" s="8" t="s">
        <v>27</v>
      </c>
      <c r="B10" s="12" t="s">
        <v>28</v>
      </c>
      <c r="C10" s="12" t="s">
        <v>29</v>
      </c>
      <c r="D10" s="9" t="s">
        <v>30</v>
      </c>
      <c r="E10" s="9"/>
      <c r="F10" s="9">
        <v>2012</v>
      </c>
      <c r="G10" s="9">
        <v>1</v>
      </c>
      <c r="H10" s="9">
        <v>572</v>
      </c>
      <c r="I10" s="10">
        <f t="shared" si="0"/>
        <v>657.8</v>
      </c>
      <c r="J10" s="9"/>
      <c r="K10" s="9"/>
      <c r="L10" s="9"/>
      <c r="M10" s="9" t="s">
        <v>20</v>
      </c>
      <c r="N10" s="11" t="s">
        <v>21</v>
      </c>
      <c r="O10" s="9" t="s">
        <v>22</v>
      </c>
      <c r="P10" s="9">
        <v>227</v>
      </c>
    </row>
    <row r="11" spans="1:16" ht="29.25">
      <c r="A11" s="8" t="s">
        <v>31</v>
      </c>
      <c r="B11" s="12" t="s">
        <v>28</v>
      </c>
      <c r="C11" s="12" t="s">
        <v>32</v>
      </c>
      <c r="D11" s="9" t="s">
        <v>33</v>
      </c>
      <c r="E11" s="9"/>
      <c r="F11" s="9">
        <v>2010</v>
      </c>
      <c r="G11" s="9">
        <v>1</v>
      </c>
      <c r="H11" s="9">
        <v>477</v>
      </c>
      <c r="I11" s="10">
        <f t="shared" si="0"/>
        <v>548.55</v>
      </c>
      <c r="J11" s="9"/>
      <c r="K11" s="9"/>
      <c r="L11" s="9"/>
      <c r="M11" s="9" t="s">
        <v>20</v>
      </c>
      <c r="N11" s="11" t="s">
        <v>21</v>
      </c>
      <c r="O11" s="9" t="s">
        <v>22</v>
      </c>
      <c r="P11" s="9">
        <v>227</v>
      </c>
    </row>
    <row r="12" spans="1:16" ht="15">
      <c r="A12" s="8" t="s">
        <v>34</v>
      </c>
      <c r="B12" s="12" t="s">
        <v>28</v>
      </c>
      <c r="C12" s="12" t="s">
        <v>35</v>
      </c>
      <c r="D12" s="9" t="s">
        <v>36</v>
      </c>
      <c r="E12" s="9"/>
      <c r="F12" s="9">
        <v>2012</v>
      </c>
      <c r="G12" s="9">
        <v>1</v>
      </c>
      <c r="H12" s="9">
        <v>572</v>
      </c>
      <c r="I12" s="10">
        <f t="shared" si="0"/>
        <v>657.8</v>
      </c>
      <c r="J12" s="9"/>
      <c r="K12" s="9"/>
      <c r="L12" s="9"/>
      <c r="M12" s="9" t="s">
        <v>20</v>
      </c>
      <c r="N12" s="11" t="s">
        <v>21</v>
      </c>
      <c r="O12" s="9" t="s">
        <v>22</v>
      </c>
      <c r="P12" s="9">
        <v>227</v>
      </c>
    </row>
    <row r="13" spans="1:16" ht="29.25">
      <c r="A13" s="8" t="s">
        <v>37</v>
      </c>
      <c r="B13" s="12" t="s">
        <v>38</v>
      </c>
      <c r="C13" s="12" t="s">
        <v>39</v>
      </c>
      <c r="D13" s="9" t="s">
        <v>40</v>
      </c>
      <c r="E13" s="9"/>
      <c r="F13" s="9">
        <v>2009</v>
      </c>
      <c r="G13" s="9">
        <v>1</v>
      </c>
      <c r="H13" s="9">
        <v>2639</v>
      </c>
      <c r="I13" s="10">
        <f t="shared" si="0"/>
        <v>3034.85</v>
      </c>
      <c r="J13" s="9"/>
      <c r="K13" s="9"/>
      <c r="L13" s="9"/>
      <c r="M13" s="9" t="s">
        <v>20</v>
      </c>
      <c r="N13" s="11" t="s">
        <v>21</v>
      </c>
      <c r="O13" s="9" t="s">
        <v>22</v>
      </c>
      <c r="P13" s="9">
        <v>227</v>
      </c>
    </row>
    <row r="14" spans="1:16" ht="29.25">
      <c r="A14" s="8" t="s">
        <v>41</v>
      </c>
      <c r="B14" s="12" t="s">
        <v>42</v>
      </c>
      <c r="C14" s="12" t="s">
        <v>43</v>
      </c>
      <c r="D14" s="9" t="s">
        <v>44</v>
      </c>
      <c r="E14" s="9"/>
      <c r="F14" s="9">
        <v>2005</v>
      </c>
      <c r="G14" s="9">
        <v>1</v>
      </c>
      <c r="H14" s="9">
        <v>1620</v>
      </c>
      <c r="I14" s="10">
        <f t="shared" si="0"/>
        <v>1862.9999999999998</v>
      </c>
      <c r="J14" s="9"/>
      <c r="K14" s="9"/>
      <c r="L14" s="9"/>
      <c r="M14" s="9" t="s">
        <v>20</v>
      </c>
      <c r="N14" s="11" t="s">
        <v>21</v>
      </c>
      <c r="O14" s="9" t="s">
        <v>22</v>
      </c>
      <c r="P14" s="9">
        <v>227</v>
      </c>
    </row>
    <row r="15" spans="1:16" ht="29.25">
      <c r="A15" s="8" t="s">
        <v>45</v>
      </c>
      <c r="B15" s="12" t="s">
        <v>46</v>
      </c>
      <c r="C15" s="12" t="s">
        <v>47</v>
      </c>
      <c r="D15" s="9" t="s">
        <v>48</v>
      </c>
      <c r="E15" s="9"/>
      <c r="F15" s="9">
        <v>2007</v>
      </c>
      <c r="G15" s="9">
        <v>1</v>
      </c>
      <c r="H15" s="13">
        <v>1422</v>
      </c>
      <c r="I15" s="10">
        <f t="shared" si="0"/>
        <v>1635.3</v>
      </c>
      <c r="J15" s="9"/>
      <c r="K15" s="9"/>
      <c r="L15" s="9"/>
      <c r="M15" s="9" t="s">
        <v>20</v>
      </c>
      <c r="N15" s="11" t="s">
        <v>21</v>
      </c>
      <c r="O15" s="9" t="s">
        <v>22</v>
      </c>
      <c r="P15" s="9">
        <v>227</v>
      </c>
    </row>
    <row r="16" spans="1:16" ht="15">
      <c r="A16" s="8">
        <v>9</v>
      </c>
      <c r="B16" s="12" t="s">
        <v>49</v>
      </c>
      <c r="C16" s="12" t="s">
        <v>50</v>
      </c>
      <c r="D16" s="9" t="s">
        <v>51</v>
      </c>
      <c r="E16" s="9" t="s">
        <v>52</v>
      </c>
      <c r="F16" s="9">
        <v>2009</v>
      </c>
      <c r="G16" s="9">
        <v>1</v>
      </c>
      <c r="H16" s="9">
        <v>2057</v>
      </c>
      <c r="I16" s="10">
        <f t="shared" si="0"/>
        <v>2365.5499999999997</v>
      </c>
      <c r="J16" s="9"/>
      <c r="K16" s="9"/>
      <c r="L16" s="9"/>
      <c r="M16" s="9" t="s">
        <v>53</v>
      </c>
      <c r="N16" s="9" t="s">
        <v>54</v>
      </c>
      <c r="O16" s="9" t="s">
        <v>22</v>
      </c>
      <c r="P16" s="9">
        <v>227</v>
      </c>
    </row>
    <row r="17" spans="1:16" ht="15">
      <c r="A17" s="8">
        <v>10</v>
      </c>
      <c r="B17" s="12" t="s">
        <v>55</v>
      </c>
      <c r="C17" s="12" t="s">
        <v>56</v>
      </c>
      <c r="D17" s="9" t="s">
        <v>57</v>
      </c>
      <c r="E17" s="9" t="s">
        <v>52</v>
      </c>
      <c r="F17" s="9">
        <v>2003</v>
      </c>
      <c r="G17" s="9">
        <v>1</v>
      </c>
      <c r="H17" s="9">
        <v>1028</v>
      </c>
      <c r="I17" s="10">
        <f t="shared" si="0"/>
        <v>1182.1999999999998</v>
      </c>
      <c r="J17" s="9"/>
      <c r="K17" s="9"/>
      <c r="L17" s="9"/>
      <c r="M17" s="9" t="s">
        <v>53</v>
      </c>
      <c r="N17" s="9" t="s">
        <v>54</v>
      </c>
      <c r="O17" s="9" t="s">
        <v>22</v>
      </c>
      <c r="P17" s="9">
        <v>227</v>
      </c>
    </row>
    <row r="18" spans="1:16" ht="15">
      <c r="A18" s="3"/>
      <c r="B18" s="3"/>
      <c r="C18" s="3"/>
      <c r="D18" s="3"/>
      <c r="E18" s="3"/>
      <c r="F18" s="3"/>
      <c r="G18" s="3"/>
      <c r="H18" s="3">
        <f>SUM(H8:H17)</f>
        <v>14796</v>
      </c>
      <c r="I18" s="3">
        <f>SUM(I8:I17)</f>
        <v>17015.399999999998</v>
      </c>
      <c r="J18" s="3"/>
      <c r="K18" s="3"/>
      <c r="L18" s="3"/>
      <c r="M18" s="3"/>
      <c r="N18" s="3"/>
      <c r="O18" s="3"/>
      <c r="P18" s="3"/>
    </row>
    <row r="19" spans="1:1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1" spans="2:3" ht="15">
      <c r="B21" s="17" t="s">
        <v>61</v>
      </c>
      <c r="C21" s="18">
        <v>14796</v>
      </c>
    </row>
    <row r="22" spans="2:3" ht="15">
      <c r="B22" s="17" t="s">
        <v>62</v>
      </c>
      <c r="C22" s="19">
        <v>17015.4</v>
      </c>
    </row>
    <row r="23" spans="2:3" ht="15">
      <c r="B23" s="17"/>
      <c r="C23" s="17"/>
    </row>
    <row r="24" spans="2:3" ht="15">
      <c r="B24" s="17" t="s">
        <v>63</v>
      </c>
      <c r="C24" s="17"/>
    </row>
    <row r="25" spans="2:3" ht="15">
      <c r="B25" s="17" t="s">
        <v>64</v>
      </c>
      <c r="C25" s="17"/>
    </row>
    <row r="26" spans="2:3" ht="15">
      <c r="B26" s="17" t="s">
        <v>65</v>
      </c>
      <c r="C26" s="17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0o+lwcxdWxZ6kxBpHtqFvFHSnig=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zPSYQsg2lzklYoP2hHGuUJgshw8=</DigestValue>
    </Reference>
  </SignedInfo>
  <SignatureValue>tE+Y9E7F6aCmciS5qLw/84nGnxZZZmFUdpnvlLETjqdlN0FNvrgRqwWcBE1JC+Ez/Twgypiw+Gr1
yPwMPUbTwnsPpPaKweBMYVI2nqEZWm0mhrhWYoBZk3ptCgJRBScnmqj/mzVXLiyLnmgS3Q0YUdAa
fPegnNYHG6Zbs56NFk7pnNT816to/o0szAD4nqEH9SD5hlQj+n9rabjJ/QMahQ4KNjd1dkbXNgUc
l0ll+luXSvgeKtwTl1enohjSV6wZrafVUOyLz6fyNdjkgZ1RYLEpvZybLdVjxqouqL4PZ53d+ZKT
76cVG8FcvQgoGHGGp1pOc3ryUFjsAMy1n6Kdtw==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6udvAfUkyGSszAzXAQKF+eVCJeI=</DigestValue>
      </Reference>
      <Reference URI="/xl/styles.xml?ContentType=application/vnd.openxmlformats-officedocument.spreadsheetml.styles+xml">
        <DigestMethod Algorithm="http://www.w3.org/2000/09/xmldsig#sha1"/>
        <DigestValue>6rE/dX2LJBzJmkNYFJLZhgCMtHc=</DigestValue>
      </Reference>
      <Reference URI="/xl/sharedStrings.xml?ContentType=application/vnd.openxmlformats-officedocument.spreadsheetml.sharedStrings+xml">
        <DigestMethod Algorithm="http://www.w3.org/2000/09/xmldsig#sha1"/>
        <DigestValue>/VZu4gaAA21d+DIh2jYohNHe0hQ=</DigestValue>
      </Reference>
      <Reference URI="/xl/drawings/vmlDrawing1.vml?ContentType=application/vnd.openxmlformats-officedocument.vmlDrawing">
        <DigestMethod Algorithm="http://www.w3.org/2000/09/xmldsig#sha1"/>
        <DigestValue>BgdwGU+5BAJZZ86HYJXYh6nDwaU=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lF6vEaUF6MzCiV4Txpr9REtLMw4=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2013-10-02T12:03:30Z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2013-10-01T09:17:30Z</dcterms:created>
  <dcterms:modified xsi:type="dcterms:W3CDTF">2013-10-02T10:59:09Z</dcterms:modified>
  <cp:category/>
  <cp:version/>
  <cp:contentType/>
  <cp:contentStatus/>
</cp:coreProperties>
</file>