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7795" windowHeight="92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7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<sst xmlns="http://schemas.openxmlformats.org/spreadsheetml/2006/main" count="215" uniqueCount="138">
  <si>
    <t>Mendelova univerzita v Brně</t>
  </si>
  <si>
    <t>Ústřední knihovna ÚVIS</t>
  </si>
  <si>
    <t>Zahraniční knihy</t>
  </si>
  <si>
    <t xml:space="preserve">poř. č. 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</si>
  <si>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</si>
  <si>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</si>
  <si>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</si>
  <si>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</si>
  <si>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</si>
  <si>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</si>
  <si>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</si>
  <si>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</si>
  <si>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</si>
  <si>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</si>
  <si>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</si>
  <si>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Lawrence H. White</t>
  </si>
  <si>
    <t>The Clash of Economic Ideas</t>
  </si>
  <si>
    <t>978-1-107-01242-4</t>
  </si>
  <si>
    <t>Cambridge University Press</t>
  </si>
  <si>
    <t>Krištofóry</t>
  </si>
  <si>
    <t>110/1101</t>
  </si>
  <si>
    <t>Ryšavá</t>
  </si>
  <si>
    <t>2.</t>
  </si>
  <si>
    <t>Peter J. Boettke</t>
  </si>
  <si>
    <t>Living Economics</t>
  </si>
  <si>
    <t>978-1-598-13075-1</t>
  </si>
  <si>
    <t>Independent Institute</t>
  </si>
  <si>
    <t>3.</t>
  </si>
  <si>
    <t>Handbook on Contemporary Austrian Economics</t>
  </si>
  <si>
    <t>978-1-84720-411-0</t>
  </si>
  <si>
    <t>Edward Elgar Publishing</t>
  </si>
  <si>
    <t>4.</t>
  </si>
  <si>
    <t>Immanuel Kant, Mary J. Gregor</t>
  </si>
  <si>
    <t>The Metaphysics of Morals</t>
  </si>
  <si>
    <t xml:space="preserve"> 0-521-56673-8</t>
  </si>
  <si>
    <t>5.</t>
  </si>
  <si>
    <t>Thomas E. Woods</t>
  </si>
  <si>
    <t xml:space="preserve"> The Church Confronts Modernity</t>
  </si>
  <si>
    <t>978-0-231-50687-8</t>
  </si>
  <si>
    <t>Columbia University Press</t>
  </si>
  <si>
    <t>6.</t>
  </si>
  <si>
    <t>The Church and the Market: A Catholic Defense of the Free Economy</t>
  </si>
  <si>
    <t>978-0-739-11036-2</t>
  </si>
  <si>
    <t>Lexington Books</t>
  </si>
  <si>
    <t>7.</t>
  </si>
  <si>
    <t>Kevin E. Schmiesing</t>
  </si>
  <si>
    <t>Within the Market Strife: American Catholic Economic Thought from Rerum Novarum to Vatican II</t>
  </si>
  <si>
    <t>978-0-739-10963-2</t>
  </si>
  <si>
    <t>8.</t>
  </si>
  <si>
    <t>Jan Peil, Irene van Staveren</t>
  </si>
  <si>
    <t>Handbook of Economics and Ethics</t>
  </si>
  <si>
    <t>978-1-84844-930-5</t>
  </si>
  <si>
    <t>9.</t>
  </si>
  <si>
    <t>Krugman, P., Wells, R.</t>
  </si>
  <si>
    <t>Macroeconomics 3rd</t>
  </si>
  <si>
    <t>978-1-4292-8343-4</t>
  </si>
  <si>
    <t>Franc</t>
  </si>
  <si>
    <t>10.</t>
  </si>
  <si>
    <t>Borjas, G.</t>
  </si>
  <si>
    <t>Labor Economics 6th</t>
  </si>
  <si>
    <t>978-0-0735-2320-0</t>
  </si>
  <si>
    <t>11.</t>
  </si>
  <si>
    <t>Mankiw, G.</t>
  </si>
  <si>
    <t>Macroeconomics 8th</t>
  </si>
  <si>
    <t>978-1-4292-4002-4</t>
  </si>
  <si>
    <t>12.</t>
  </si>
  <si>
    <t>Boeri, T., Ours, J.</t>
  </si>
  <si>
    <t>The Economics of Imperfect Labor Market. Second Edition</t>
  </si>
  <si>
    <t>978-0-6911-5893-8</t>
  </si>
  <si>
    <t>13.</t>
  </si>
  <si>
    <t>Blanchard, O., Amighini, A., Giavazzi, F.</t>
  </si>
  <si>
    <t>Macroeconomics: A European Perspective. 2nd Ed.1</t>
  </si>
  <si>
    <t>978-0273771685</t>
  </si>
  <si>
    <t>14.</t>
  </si>
  <si>
    <t>Burda, M., Wyplosz, Ch.</t>
  </si>
  <si>
    <t>Macroeconomics 6th</t>
  </si>
  <si>
    <t>978-0-19-960864-5</t>
  </si>
  <si>
    <t>15.</t>
  </si>
  <si>
    <t>Rausser G., C., Swinnen J., Zusman P.</t>
  </si>
  <si>
    <t>Political power and economic policy</t>
  </si>
  <si>
    <t xml:space="preserve">978-0521148009 </t>
  </si>
  <si>
    <t>Breinek</t>
  </si>
  <si>
    <t>16.</t>
  </si>
  <si>
    <t>Blanchard O., Romer D., Spence M., Stiglitz J.</t>
  </si>
  <si>
    <t>In the wake of the crisis: Leading economists reassess economic policy</t>
  </si>
  <si>
    <t xml:space="preserve">978-0262017619 </t>
  </si>
  <si>
    <t>17.</t>
  </si>
  <si>
    <t>Acocella N., Bartolomeo G., Hallett, A., H.</t>
  </si>
  <si>
    <t>The theory of economic policy in strategic kontext</t>
  </si>
  <si>
    <t xml:space="preserve">978-1107023864 </t>
  </si>
  <si>
    <t>18.</t>
  </si>
  <si>
    <t>Polanyi K.</t>
  </si>
  <si>
    <t>The great transformation: the political and economic origins of out time</t>
  </si>
  <si>
    <t xml:space="preserve">978-0807056431 </t>
  </si>
  <si>
    <t>19.</t>
  </si>
  <si>
    <t>Gali J.</t>
  </si>
  <si>
    <t>Monetary policy, inflation and business cycle: An introduction to the new keynesian framework</t>
  </si>
  <si>
    <t xml:space="preserve">978-0691133164 </t>
  </si>
  <si>
    <t>20.</t>
  </si>
  <si>
    <t>Abel A., Bernanke B.</t>
  </si>
  <si>
    <t>Macroeconomics</t>
  </si>
  <si>
    <t xml:space="preserve">978-0132992282 </t>
  </si>
  <si>
    <t>21.</t>
  </si>
  <si>
    <t>Soskice D.</t>
  </si>
  <si>
    <t>Beyond varieties of capitalism</t>
  </si>
  <si>
    <t>978-0-19-920648-3</t>
  </si>
  <si>
    <t>22.</t>
  </si>
  <si>
    <t>Wood, G</t>
  </si>
  <si>
    <t>Capitalist Diversity and Diversity within Capitalism (Routledge Frontiers of Political Economy)</t>
  </si>
  <si>
    <t>23.</t>
  </si>
  <si>
    <t>Crouch C.</t>
  </si>
  <si>
    <t>Capitalist diversity and chase: Recombinant governance and institutional entrepreneurs</t>
  </si>
  <si>
    <t>24.</t>
  </si>
  <si>
    <t>Acemoglu D., Robinson J.</t>
  </si>
  <si>
    <t xml:space="preserve">Why Nations Fail: The Origins of Power, Prosperity, and Poverty </t>
  </si>
  <si>
    <t>978-0307719218</t>
  </si>
  <si>
    <t>Crown Business</t>
  </si>
  <si>
    <t>Ševela</t>
  </si>
  <si>
    <t>25.</t>
  </si>
  <si>
    <t>Silver N.</t>
  </si>
  <si>
    <t>The Signal and the Noise: Why So Many Predictions Fail — but Some Don't</t>
  </si>
  <si>
    <t>978-1594204111</t>
  </si>
  <si>
    <t>Penguin Press HC</t>
  </si>
  <si>
    <t>26.</t>
  </si>
  <si>
    <t>Reis J. G., Farole T.</t>
  </si>
  <si>
    <t>Trade Competitiveness Diagnostic Toolkit (Trade and Development)</t>
  </si>
  <si>
    <t>978-0821389379</t>
  </si>
  <si>
    <t>World Bank Publications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</si>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</sst>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8" formatCode="#,##0.00\ &quot;Kč&quot;;[Red]\-#,##0.00\ &quot;Kč&quot;"/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/>
    <xf numFmtId="164" fontId="0" fillId="0" borderId="0" xfId="0" applyNumberFormat="1"/>
    <xf numFmtId="6" fontId="3" fillId="0" borderId="0" xfId="0" applyNumberFormat="1" applyFont="1"/>
    <xf numFmtId="8" fontId="3" fillId="0" borderId="0" xfId="0" applyNumberFormat="1" applyFont="1"/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"/>
  <sheetViews>
    <sheetView tabSelected="1" workbookViewId="0" topLeftCell="A22">
      <selection activeCell="G12" sqref="G12"/>
    </sheetView>
  </sheetViews>
  <sheetFormatPr defaultColWidth="9.140625" defaultRowHeight="15"/>
  <cols>
    <col min="2" max="2" width="38.421875" style="0" customWidth="1"/>
    <col min="3" max="3" width="39.8515625" style="0" customWidth="1"/>
    <col min="4" max="4" width="24.7109375" style="0" customWidth="1"/>
    <col min="5" max="5" width="31.421875" style="0" customWidth="1"/>
    <col min="9" max="9" width="21.7109375" style="0" customWidth="1"/>
    <col min="13" max="13" width="13.421875" style="0" customWidth="1"/>
  </cols>
  <sheetData>
    <row r="1" spans="1:16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>
      <c r="A3" s="1"/>
      <c r="B3" s="1"/>
      <c r="C3" s="1"/>
      <c r="D3" s="1"/>
      <c r="E3" s="1"/>
      <c r="F3" s="1"/>
      <c r="G3" s="1"/>
      <c r="H3" s="1"/>
      <c r="I3" s="1"/>
      <c r="J3" s="1"/>
      <c r="K3" s="22"/>
      <c r="L3" s="1"/>
      <c r="M3" s="1"/>
      <c r="N3" s="1"/>
      <c r="O3" s="1"/>
      <c r="P3" s="1"/>
    </row>
    <row r="4" spans="1:16" ht="1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90">
      <c r="A7" s="23" t="s">
        <v>3</v>
      </c>
      <c r="B7" s="23" t="s">
        <v>4</v>
      </c>
      <c r="C7" s="23" t="s">
        <v>5</v>
      </c>
      <c r="D7" s="23" t="s">
        <v>6</v>
      </c>
      <c r="E7" s="23" t="s">
        <v>7</v>
      </c>
      <c r="F7" s="23" t="s">
        <v>8</v>
      </c>
      <c r="G7" s="6" t="s">
        <v>9</v>
      </c>
      <c r="H7" s="6" t="s">
        <v>128</v>
      </c>
      <c r="I7" s="6" t="s">
        <v>129</v>
      </c>
      <c r="J7" s="17" t="s">
        <v>130</v>
      </c>
      <c r="K7" s="17" t="s">
        <v>137</v>
      </c>
      <c r="L7" s="4" t="s">
        <v>131</v>
      </c>
      <c r="M7" s="7" t="s">
        <v>10</v>
      </c>
      <c r="N7" s="5" t="s">
        <v>11</v>
      </c>
      <c r="O7" s="5" t="s">
        <v>12</v>
      </c>
      <c r="P7" s="5" t="s">
        <v>13</v>
      </c>
    </row>
    <row r="8" spans="1:16" ht="15">
      <c r="A8" s="8" t="s">
        <v>14</v>
      </c>
      <c r="B8" s="16" t="s">
        <v>15</v>
      </c>
      <c r="C8" s="16" t="s">
        <v>16</v>
      </c>
      <c r="D8" s="10" t="s">
        <v>17</v>
      </c>
      <c r="E8" s="9" t="s">
        <v>18</v>
      </c>
      <c r="F8" s="9">
        <v>2012</v>
      </c>
      <c r="G8" s="9">
        <v>1</v>
      </c>
      <c r="H8" s="9">
        <v>486</v>
      </c>
      <c r="I8" s="11">
        <f>H8*1.15</f>
        <v>558.9</v>
      </c>
      <c r="J8" s="12"/>
      <c r="K8" s="12"/>
      <c r="L8" s="9"/>
      <c r="M8" s="12" t="s">
        <v>19</v>
      </c>
      <c r="N8" s="12" t="s">
        <v>20</v>
      </c>
      <c r="O8" s="12" t="s">
        <v>21</v>
      </c>
      <c r="P8" s="9">
        <v>110</v>
      </c>
    </row>
    <row r="9" spans="1:16" ht="15">
      <c r="A9" s="8" t="s">
        <v>22</v>
      </c>
      <c r="B9" s="16" t="s">
        <v>23</v>
      </c>
      <c r="C9" s="16" t="s">
        <v>24</v>
      </c>
      <c r="D9" s="10" t="s">
        <v>25</v>
      </c>
      <c r="E9" s="9" t="s">
        <v>26</v>
      </c>
      <c r="F9" s="9">
        <v>2012</v>
      </c>
      <c r="G9" s="9">
        <v>1</v>
      </c>
      <c r="H9" s="9">
        <v>296</v>
      </c>
      <c r="I9" s="11">
        <f aca="true" t="shared" si="0" ref="I9:I33">H9*1.15</f>
        <v>340.4</v>
      </c>
      <c r="J9" s="12"/>
      <c r="K9" s="12"/>
      <c r="L9" s="9"/>
      <c r="M9" s="12" t="s">
        <v>19</v>
      </c>
      <c r="N9" s="12" t="s">
        <v>20</v>
      </c>
      <c r="O9" s="12" t="s">
        <v>21</v>
      </c>
      <c r="P9" s="9">
        <v>110</v>
      </c>
    </row>
    <row r="10" spans="1:16" ht="29.25">
      <c r="A10" s="8" t="s">
        <v>27</v>
      </c>
      <c r="B10" s="16" t="s">
        <v>23</v>
      </c>
      <c r="C10" s="16" t="s">
        <v>28</v>
      </c>
      <c r="D10" s="10" t="s">
        <v>29</v>
      </c>
      <c r="E10" s="9" t="s">
        <v>30</v>
      </c>
      <c r="F10" s="9">
        <v>2010</v>
      </c>
      <c r="G10" s="9">
        <v>1</v>
      </c>
      <c r="H10" s="9">
        <v>523</v>
      </c>
      <c r="I10" s="11">
        <f t="shared" si="0"/>
        <v>601.4499999999999</v>
      </c>
      <c r="J10" s="12"/>
      <c r="K10" s="12"/>
      <c r="L10" s="9"/>
      <c r="M10" s="12" t="s">
        <v>19</v>
      </c>
      <c r="N10" s="12" t="s">
        <v>20</v>
      </c>
      <c r="O10" s="12" t="s">
        <v>21</v>
      </c>
      <c r="P10" s="9">
        <v>110</v>
      </c>
    </row>
    <row r="11" spans="1:16" ht="15">
      <c r="A11" s="8" t="s">
        <v>31</v>
      </c>
      <c r="B11" s="16" t="s">
        <v>32</v>
      </c>
      <c r="C11" s="16" t="s">
        <v>33</v>
      </c>
      <c r="D11" s="10" t="s">
        <v>34</v>
      </c>
      <c r="E11" s="9" t="s">
        <v>18</v>
      </c>
      <c r="F11" s="9">
        <v>2003</v>
      </c>
      <c r="G11" s="9">
        <v>1</v>
      </c>
      <c r="H11" s="13">
        <v>311</v>
      </c>
      <c r="I11" s="11">
        <f t="shared" si="0"/>
        <v>357.65</v>
      </c>
      <c r="J11" s="14"/>
      <c r="K11" s="14"/>
      <c r="L11" s="9"/>
      <c r="M11" s="12" t="s">
        <v>19</v>
      </c>
      <c r="N11" s="12" t="s">
        <v>20</v>
      </c>
      <c r="O11" s="12" t="s">
        <v>21</v>
      </c>
      <c r="P11" s="9">
        <v>110</v>
      </c>
    </row>
    <row r="12" spans="1:16" ht="15">
      <c r="A12" s="8" t="s">
        <v>35</v>
      </c>
      <c r="B12" s="16" t="s">
        <v>36</v>
      </c>
      <c r="C12" s="16" t="s">
        <v>37</v>
      </c>
      <c r="D12" s="10" t="s">
        <v>38</v>
      </c>
      <c r="E12" s="9" t="s">
        <v>39</v>
      </c>
      <c r="F12" s="9">
        <v>2004</v>
      </c>
      <c r="G12" s="9">
        <v>1</v>
      </c>
      <c r="H12" s="9">
        <v>404</v>
      </c>
      <c r="I12" s="11">
        <f t="shared" si="0"/>
        <v>464.59999999999997</v>
      </c>
      <c r="J12" s="12"/>
      <c r="K12" s="12"/>
      <c r="L12" s="9"/>
      <c r="M12" s="12" t="s">
        <v>19</v>
      </c>
      <c r="N12" s="12" t="s">
        <v>20</v>
      </c>
      <c r="O12" s="12" t="s">
        <v>21</v>
      </c>
      <c r="P12" s="9">
        <v>110</v>
      </c>
    </row>
    <row r="13" spans="1:16" ht="29.25">
      <c r="A13" s="8" t="s">
        <v>40</v>
      </c>
      <c r="B13" s="16" t="s">
        <v>36</v>
      </c>
      <c r="C13" s="16" t="s">
        <v>41</v>
      </c>
      <c r="D13" s="10" t="s">
        <v>42</v>
      </c>
      <c r="E13" s="9" t="s">
        <v>43</v>
      </c>
      <c r="F13" s="9">
        <v>2005</v>
      </c>
      <c r="G13" s="9">
        <v>1</v>
      </c>
      <c r="H13" s="9">
        <v>376</v>
      </c>
      <c r="I13" s="11">
        <f t="shared" si="0"/>
        <v>432.4</v>
      </c>
      <c r="J13" s="12"/>
      <c r="K13" s="12"/>
      <c r="L13" s="9"/>
      <c r="M13" s="12" t="s">
        <v>19</v>
      </c>
      <c r="N13" s="12" t="s">
        <v>20</v>
      </c>
      <c r="O13" s="12" t="s">
        <v>21</v>
      </c>
      <c r="P13" s="9">
        <v>110</v>
      </c>
    </row>
    <row r="14" spans="1:16" ht="43.5">
      <c r="A14" s="8" t="s">
        <v>44</v>
      </c>
      <c r="B14" s="16" t="s">
        <v>45</v>
      </c>
      <c r="C14" s="16" t="s">
        <v>46</v>
      </c>
      <c r="D14" s="10" t="s">
        <v>47</v>
      </c>
      <c r="E14" s="9" t="s">
        <v>43</v>
      </c>
      <c r="F14" s="9">
        <v>2004</v>
      </c>
      <c r="G14" s="9">
        <v>1</v>
      </c>
      <c r="H14" s="9">
        <v>375</v>
      </c>
      <c r="I14" s="11">
        <f t="shared" si="0"/>
        <v>431.24999999999994</v>
      </c>
      <c r="J14" s="12"/>
      <c r="K14" s="12"/>
      <c r="L14" s="9"/>
      <c r="M14" s="12" t="s">
        <v>19</v>
      </c>
      <c r="N14" s="12" t="s">
        <v>20</v>
      </c>
      <c r="O14" s="12" t="s">
        <v>21</v>
      </c>
      <c r="P14" s="9">
        <v>110</v>
      </c>
    </row>
    <row r="15" spans="1:16" ht="15">
      <c r="A15" s="8" t="s">
        <v>48</v>
      </c>
      <c r="B15" s="16" t="s">
        <v>49</v>
      </c>
      <c r="C15" s="16" t="s">
        <v>50</v>
      </c>
      <c r="D15" s="10" t="s">
        <v>51</v>
      </c>
      <c r="E15" s="9" t="s">
        <v>30</v>
      </c>
      <c r="F15" s="9">
        <v>2009</v>
      </c>
      <c r="G15" s="9">
        <v>1</v>
      </c>
      <c r="H15" s="9">
        <v>1158</v>
      </c>
      <c r="I15" s="11">
        <f t="shared" si="0"/>
        <v>1331.6999999999998</v>
      </c>
      <c r="J15" s="12"/>
      <c r="K15" s="12"/>
      <c r="L15" s="9"/>
      <c r="M15" s="12" t="s">
        <v>19</v>
      </c>
      <c r="N15" s="12" t="s">
        <v>20</v>
      </c>
      <c r="O15" s="12" t="s">
        <v>21</v>
      </c>
      <c r="P15" s="9">
        <v>110</v>
      </c>
    </row>
    <row r="16" spans="1:16" ht="15">
      <c r="A16" s="8" t="s">
        <v>52</v>
      </c>
      <c r="B16" s="16" t="s">
        <v>53</v>
      </c>
      <c r="C16" s="16" t="s">
        <v>54</v>
      </c>
      <c r="D16" s="15" t="s">
        <v>55</v>
      </c>
      <c r="E16" s="9"/>
      <c r="F16" s="9">
        <v>2012</v>
      </c>
      <c r="G16" s="9">
        <v>1</v>
      </c>
      <c r="H16" s="9">
        <v>1478</v>
      </c>
      <c r="I16" s="11">
        <f t="shared" si="0"/>
        <v>1699.6999999999998</v>
      </c>
      <c r="J16" s="12"/>
      <c r="K16" s="12"/>
      <c r="L16" s="9"/>
      <c r="M16" s="12" t="s">
        <v>56</v>
      </c>
      <c r="N16" s="12" t="s">
        <v>20</v>
      </c>
      <c r="O16" s="12" t="s">
        <v>21</v>
      </c>
      <c r="P16" s="9">
        <v>110</v>
      </c>
    </row>
    <row r="17" spans="1:16" ht="15">
      <c r="A17" s="8" t="s">
        <v>57</v>
      </c>
      <c r="B17" s="16" t="s">
        <v>58</v>
      </c>
      <c r="C17" s="16" t="s">
        <v>59</v>
      </c>
      <c r="D17" s="15" t="s">
        <v>60</v>
      </c>
      <c r="E17" s="9"/>
      <c r="F17" s="9"/>
      <c r="G17" s="9">
        <v>1</v>
      </c>
      <c r="H17" s="9">
        <v>4439</v>
      </c>
      <c r="I17" s="11">
        <f t="shared" si="0"/>
        <v>5104.849999999999</v>
      </c>
      <c r="J17" s="12"/>
      <c r="K17" s="12"/>
      <c r="L17" s="9"/>
      <c r="M17" s="12" t="s">
        <v>56</v>
      </c>
      <c r="N17" s="12" t="s">
        <v>20</v>
      </c>
      <c r="O17" s="12" t="s">
        <v>21</v>
      </c>
      <c r="P17" s="9">
        <v>110</v>
      </c>
    </row>
    <row r="18" spans="1:16" ht="15">
      <c r="A18" s="8" t="s">
        <v>61</v>
      </c>
      <c r="B18" s="16" t="s">
        <v>62</v>
      </c>
      <c r="C18" s="16" t="s">
        <v>63</v>
      </c>
      <c r="D18" s="15" t="s">
        <v>64</v>
      </c>
      <c r="E18" s="9"/>
      <c r="F18" s="9"/>
      <c r="G18" s="9">
        <v>1</v>
      </c>
      <c r="H18" s="9">
        <v>1662</v>
      </c>
      <c r="I18" s="11">
        <f t="shared" si="0"/>
        <v>1911.3</v>
      </c>
      <c r="J18" s="12"/>
      <c r="K18" s="12"/>
      <c r="L18" s="9"/>
      <c r="M18" s="12" t="s">
        <v>56</v>
      </c>
      <c r="N18" s="12" t="s">
        <v>20</v>
      </c>
      <c r="O18" s="12" t="s">
        <v>21</v>
      </c>
      <c r="P18" s="9">
        <v>110</v>
      </c>
    </row>
    <row r="19" spans="1:16" ht="29.25">
      <c r="A19" s="8" t="s">
        <v>65</v>
      </c>
      <c r="B19" s="16" t="s">
        <v>66</v>
      </c>
      <c r="C19" s="16" t="s">
        <v>67</v>
      </c>
      <c r="D19" s="15" t="s">
        <v>68</v>
      </c>
      <c r="E19" s="9"/>
      <c r="F19" s="9"/>
      <c r="G19" s="9">
        <v>1</v>
      </c>
      <c r="H19" s="9">
        <v>1239</v>
      </c>
      <c r="I19" s="11">
        <f t="shared" si="0"/>
        <v>1424.85</v>
      </c>
      <c r="J19" s="12"/>
      <c r="K19" s="12"/>
      <c r="L19" s="9"/>
      <c r="M19" s="12" t="s">
        <v>56</v>
      </c>
      <c r="N19" s="12" t="s">
        <v>20</v>
      </c>
      <c r="O19" s="12" t="s">
        <v>21</v>
      </c>
      <c r="P19" s="9">
        <v>110</v>
      </c>
    </row>
    <row r="20" spans="1:16" ht="29.25">
      <c r="A20" s="8" t="s">
        <v>69</v>
      </c>
      <c r="B20" s="16" t="s">
        <v>70</v>
      </c>
      <c r="C20" s="16" t="s">
        <v>71</v>
      </c>
      <c r="D20" s="15" t="s">
        <v>72</v>
      </c>
      <c r="E20" s="9"/>
      <c r="F20" s="9"/>
      <c r="G20" s="9">
        <v>1</v>
      </c>
      <c r="H20" s="9">
        <v>1539</v>
      </c>
      <c r="I20" s="11">
        <f t="shared" si="0"/>
        <v>1769.85</v>
      </c>
      <c r="J20" s="12"/>
      <c r="K20" s="12"/>
      <c r="L20" s="9"/>
      <c r="M20" s="12" t="s">
        <v>56</v>
      </c>
      <c r="N20" s="12" t="s">
        <v>20</v>
      </c>
      <c r="O20" s="12" t="s">
        <v>21</v>
      </c>
      <c r="P20" s="9">
        <v>110</v>
      </c>
    </row>
    <row r="21" spans="1:16" ht="15">
      <c r="A21" s="8" t="s">
        <v>73</v>
      </c>
      <c r="B21" s="16" t="s">
        <v>74</v>
      </c>
      <c r="C21" s="16" t="s">
        <v>75</v>
      </c>
      <c r="D21" s="15" t="s">
        <v>76</v>
      </c>
      <c r="E21" s="9"/>
      <c r="F21" s="9"/>
      <c r="G21" s="9">
        <v>1</v>
      </c>
      <c r="H21" s="9">
        <v>1447</v>
      </c>
      <c r="I21" s="11">
        <f t="shared" si="0"/>
        <v>1664.05</v>
      </c>
      <c r="J21" s="12"/>
      <c r="K21" s="12"/>
      <c r="L21" s="9"/>
      <c r="M21" s="12" t="s">
        <v>56</v>
      </c>
      <c r="N21" s="12" t="s">
        <v>20</v>
      </c>
      <c r="O21" s="12" t="s">
        <v>21</v>
      </c>
      <c r="P21" s="9">
        <v>110</v>
      </c>
    </row>
    <row r="22" spans="1:16" ht="29.25">
      <c r="A22" s="8" t="s">
        <v>77</v>
      </c>
      <c r="B22" s="16" t="s">
        <v>78</v>
      </c>
      <c r="C22" s="16" t="s">
        <v>79</v>
      </c>
      <c r="D22" s="15" t="s">
        <v>80</v>
      </c>
      <c r="E22" s="9"/>
      <c r="F22" s="9"/>
      <c r="G22" s="9">
        <v>1</v>
      </c>
      <c r="H22" s="9">
        <v>858</v>
      </c>
      <c r="I22" s="11">
        <f t="shared" si="0"/>
        <v>986.6999999999999</v>
      </c>
      <c r="J22" s="12"/>
      <c r="K22" s="12"/>
      <c r="L22" s="9"/>
      <c r="M22" s="12" t="s">
        <v>81</v>
      </c>
      <c r="N22" s="12" t="s">
        <v>20</v>
      </c>
      <c r="O22" s="12" t="s">
        <v>21</v>
      </c>
      <c r="P22" s="9">
        <v>110</v>
      </c>
    </row>
    <row r="23" spans="1:16" ht="29.25">
      <c r="A23" s="8" t="s">
        <v>82</v>
      </c>
      <c r="B23" s="16" t="s">
        <v>83</v>
      </c>
      <c r="C23" s="16" t="s">
        <v>84</v>
      </c>
      <c r="D23" s="15" t="s">
        <v>85</v>
      </c>
      <c r="E23" s="9"/>
      <c r="F23" s="9"/>
      <c r="G23" s="9">
        <v>1</v>
      </c>
      <c r="H23" s="9">
        <v>248</v>
      </c>
      <c r="I23" s="11">
        <f t="shared" si="0"/>
        <v>285.2</v>
      </c>
      <c r="J23" s="12"/>
      <c r="K23" s="12"/>
      <c r="L23" s="9"/>
      <c r="M23" s="12" t="s">
        <v>81</v>
      </c>
      <c r="N23" s="12" t="s">
        <v>20</v>
      </c>
      <c r="O23" s="12" t="s">
        <v>21</v>
      </c>
      <c r="P23" s="9">
        <v>110</v>
      </c>
    </row>
    <row r="24" spans="1:16" ht="29.25">
      <c r="A24" s="8" t="s">
        <v>86</v>
      </c>
      <c r="B24" s="16" t="s">
        <v>87</v>
      </c>
      <c r="C24" s="16" t="s">
        <v>88</v>
      </c>
      <c r="D24" s="15" t="s">
        <v>89</v>
      </c>
      <c r="E24" s="9"/>
      <c r="F24" s="9"/>
      <c r="G24" s="9">
        <v>1</v>
      </c>
      <c r="H24" s="9">
        <v>248</v>
      </c>
      <c r="I24" s="11">
        <f t="shared" si="0"/>
        <v>285.2</v>
      </c>
      <c r="J24" s="12"/>
      <c r="K24" s="12"/>
      <c r="L24" s="9"/>
      <c r="M24" s="12" t="s">
        <v>81</v>
      </c>
      <c r="N24" s="12" t="s">
        <v>20</v>
      </c>
      <c r="O24" s="12" t="s">
        <v>21</v>
      </c>
      <c r="P24" s="9">
        <v>110</v>
      </c>
    </row>
    <row r="25" spans="1:16" ht="29.25">
      <c r="A25" s="8" t="s">
        <v>90</v>
      </c>
      <c r="B25" s="16" t="s">
        <v>91</v>
      </c>
      <c r="C25" s="16" t="s">
        <v>92</v>
      </c>
      <c r="D25" s="15" t="s">
        <v>93</v>
      </c>
      <c r="E25" s="9"/>
      <c r="F25" s="9"/>
      <c r="G25" s="9">
        <v>1</v>
      </c>
      <c r="H25" s="9">
        <v>286</v>
      </c>
      <c r="I25" s="11">
        <f t="shared" si="0"/>
        <v>328.9</v>
      </c>
      <c r="J25" s="12"/>
      <c r="K25" s="12"/>
      <c r="L25" s="9"/>
      <c r="M25" s="12" t="s">
        <v>81</v>
      </c>
      <c r="N25" s="12" t="s">
        <v>20</v>
      </c>
      <c r="O25" s="12" t="s">
        <v>21</v>
      </c>
      <c r="P25" s="9">
        <v>110</v>
      </c>
    </row>
    <row r="26" spans="1:16" ht="43.5">
      <c r="A26" s="8" t="s">
        <v>94</v>
      </c>
      <c r="B26" s="16" t="s">
        <v>95</v>
      </c>
      <c r="C26" s="16" t="s">
        <v>96</v>
      </c>
      <c r="D26" s="15" t="s">
        <v>97</v>
      </c>
      <c r="E26" s="9"/>
      <c r="F26" s="9"/>
      <c r="G26" s="9">
        <v>1</v>
      </c>
      <c r="H26" s="9">
        <v>820</v>
      </c>
      <c r="I26" s="11">
        <f t="shared" si="0"/>
        <v>942.9999999999999</v>
      </c>
      <c r="J26" s="12"/>
      <c r="K26" s="12"/>
      <c r="L26" s="9"/>
      <c r="M26" s="12" t="s">
        <v>81</v>
      </c>
      <c r="N26" s="12" t="s">
        <v>20</v>
      </c>
      <c r="O26" s="12" t="s">
        <v>21</v>
      </c>
      <c r="P26" s="9">
        <v>110</v>
      </c>
    </row>
    <row r="27" spans="1:16" ht="15">
      <c r="A27" s="8" t="s">
        <v>98</v>
      </c>
      <c r="B27" s="16" t="s">
        <v>99</v>
      </c>
      <c r="C27" s="16" t="s">
        <v>100</v>
      </c>
      <c r="D27" s="15" t="s">
        <v>101</v>
      </c>
      <c r="E27" s="9"/>
      <c r="F27" s="9"/>
      <c r="G27" s="9">
        <v>1</v>
      </c>
      <c r="H27" s="9">
        <v>4002</v>
      </c>
      <c r="I27" s="11">
        <f t="shared" si="0"/>
        <v>4602.299999999999</v>
      </c>
      <c r="J27" s="12"/>
      <c r="K27" s="12"/>
      <c r="L27" s="9"/>
      <c r="M27" s="12" t="s">
        <v>81</v>
      </c>
      <c r="N27" s="12" t="s">
        <v>20</v>
      </c>
      <c r="O27" s="12" t="s">
        <v>21</v>
      </c>
      <c r="P27" s="9">
        <v>110</v>
      </c>
    </row>
    <row r="28" spans="1:16" ht="15">
      <c r="A28" s="8" t="s">
        <v>102</v>
      </c>
      <c r="B28" s="16" t="s">
        <v>103</v>
      </c>
      <c r="C28" s="16" t="s">
        <v>104</v>
      </c>
      <c r="D28" s="15" t="s">
        <v>105</v>
      </c>
      <c r="E28" s="9"/>
      <c r="F28" s="9"/>
      <c r="G28" s="9">
        <v>1</v>
      </c>
      <c r="H28" s="9">
        <v>420</v>
      </c>
      <c r="I28" s="11">
        <f t="shared" si="0"/>
        <v>482.99999999999994</v>
      </c>
      <c r="J28" s="12"/>
      <c r="K28" s="12"/>
      <c r="L28" s="9"/>
      <c r="M28" s="12" t="s">
        <v>81</v>
      </c>
      <c r="N28" s="12" t="s">
        <v>20</v>
      </c>
      <c r="O28" s="12" t="s">
        <v>21</v>
      </c>
      <c r="P28" s="9">
        <v>110</v>
      </c>
    </row>
    <row r="29" spans="1:16" ht="43.5">
      <c r="A29" s="8" t="s">
        <v>106</v>
      </c>
      <c r="B29" s="16" t="s">
        <v>107</v>
      </c>
      <c r="C29" s="16" t="s">
        <v>108</v>
      </c>
      <c r="D29" s="15">
        <v>415583446</v>
      </c>
      <c r="E29" s="9"/>
      <c r="F29" s="9"/>
      <c r="G29" s="9">
        <v>1</v>
      </c>
      <c r="H29" s="9">
        <v>763</v>
      </c>
      <c r="I29" s="11">
        <f t="shared" si="0"/>
        <v>877.4499999999999</v>
      </c>
      <c r="J29" s="12"/>
      <c r="K29" s="12"/>
      <c r="L29" s="9"/>
      <c r="M29" s="12" t="s">
        <v>81</v>
      </c>
      <c r="N29" s="12" t="s">
        <v>20</v>
      </c>
      <c r="O29" s="12" t="s">
        <v>21</v>
      </c>
      <c r="P29" s="9">
        <v>110</v>
      </c>
    </row>
    <row r="30" spans="1:16" ht="43.5">
      <c r="A30" s="8" t="s">
        <v>109</v>
      </c>
      <c r="B30" s="16" t="s">
        <v>110</v>
      </c>
      <c r="C30" s="16" t="s">
        <v>111</v>
      </c>
      <c r="D30" s="10">
        <v>199286477</v>
      </c>
      <c r="E30" s="9"/>
      <c r="F30" s="9"/>
      <c r="G30" s="9">
        <v>1</v>
      </c>
      <c r="H30" s="9">
        <v>1563</v>
      </c>
      <c r="I30" s="11">
        <f t="shared" si="0"/>
        <v>1797.4499999999998</v>
      </c>
      <c r="J30" s="12"/>
      <c r="K30" s="12"/>
      <c r="L30" s="9"/>
      <c r="M30" s="12" t="s">
        <v>81</v>
      </c>
      <c r="N30" s="12" t="s">
        <v>20</v>
      </c>
      <c r="O30" s="12" t="s">
        <v>21</v>
      </c>
      <c r="P30" s="9">
        <v>110</v>
      </c>
    </row>
    <row r="31" spans="1:16" ht="29.25">
      <c r="A31" s="8" t="s">
        <v>112</v>
      </c>
      <c r="B31" s="16" t="s">
        <v>113</v>
      </c>
      <c r="C31" s="16" t="s">
        <v>114</v>
      </c>
      <c r="D31" s="10" t="s">
        <v>115</v>
      </c>
      <c r="E31" s="9" t="s">
        <v>116</v>
      </c>
      <c r="F31" s="9">
        <v>2012</v>
      </c>
      <c r="G31" s="9">
        <v>1</v>
      </c>
      <c r="H31" s="9">
        <v>391</v>
      </c>
      <c r="I31" s="11">
        <f t="shared" si="0"/>
        <v>449.65</v>
      </c>
      <c r="J31" s="12"/>
      <c r="K31" s="12"/>
      <c r="L31" s="12"/>
      <c r="M31" s="12" t="s">
        <v>117</v>
      </c>
      <c r="N31" s="12" t="s">
        <v>20</v>
      </c>
      <c r="O31" s="12" t="s">
        <v>21</v>
      </c>
      <c r="P31" s="12">
        <v>110</v>
      </c>
    </row>
    <row r="32" spans="1:16" ht="29.25">
      <c r="A32" s="8" t="s">
        <v>118</v>
      </c>
      <c r="B32" s="16" t="s">
        <v>119</v>
      </c>
      <c r="C32" s="16" t="s">
        <v>120</v>
      </c>
      <c r="D32" s="10" t="s">
        <v>121</v>
      </c>
      <c r="E32" s="9" t="s">
        <v>122</v>
      </c>
      <c r="F32" s="9">
        <v>2012</v>
      </c>
      <c r="G32" s="9">
        <v>1</v>
      </c>
      <c r="H32" s="9">
        <v>356</v>
      </c>
      <c r="I32" s="11">
        <f t="shared" si="0"/>
        <v>409.4</v>
      </c>
      <c r="J32" s="12"/>
      <c r="K32" s="12"/>
      <c r="L32" s="12"/>
      <c r="M32" s="12" t="s">
        <v>117</v>
      </c>
      <c r="N32" s="12" t="s">
        <v>20</v>
      </c>
      <c r="O32" s="12" t="s">
        <v>21</v>
      </c>
      <c r="P32" s="12">
        <v>110</v>
      </c>
    </row>
    <row r="33" spans="1:16" ht="29.25">
      <c r="A33" s="8" t="s">
        <v>123</v>
      </c>
      <c r="B33" s="16" t="s">
        <v>124</v>
      </c>
      <c r="C33" s="16" t="s">
        <v>125</v>
      </c>
      <c r="D33" s="10" t="s">
        <v>126</v>
      </c>
      <c r="E33" s="9" t="s">
        <v>127</v>
      </c>
      <c r="F33" s="9">
        <v>2012</v>
      </c>
      <c r="G33" s="9">
        <v>1</v>
      </c>
      <c r="H33" s="9">
        <v>610</v>
      </c>
      <c r="I33" s="11">
        <f t="shared" si="0"/>
        <v>701.5</v>
      </c>
      <c r="J33" s="12"/>
      <c r="K33" s="12"/>
      <c r="L33" s="12"/>
      <c r="M33" s="12" t="s">
        <v>117</v>
      </c>
      <c r="N33" s="12" t="s">
        <v>20</v>
      </c>
      <c r="O33" s="12" t="s">
        <v>21</v>
      </c>
      <c r="P33" s="12">
        <v>110</v>
      </c>
    </row>
    <row r="34" spans="8:9" ht="15">
      <c r="H34">
        <f>SUM(H8:H33)</f>
        <v>26298</v>
      </c>
      <c r="I34" s="19">
        <f>SUM(I8:I33)</f>
        <v>30242.700000000004</v>
      </c>
    </row>
    <row r="37" spans="2:3" ht="15">
      <c r="B37" s="18" t="s">
        <v>132</v>
      </c>
      <c r="C37" s="20">
        <v>26298</v>
      </c>
    </row>
    <row r="38" spans="2:3" ht="15">
      <c r="B38" s="18" t="s">
        <v>133</v>
      </c>
      <c r="C38" s="21">
        <v>30242.7</v>
      </c>
    </row>
    <row r="39" spans="2:3" ht="15">
      <c r="B39" s="18"/>
      <c r="C39" s="18"/>
    </row>
    <row r="40" spans="2:3" ht="15">
      <c r="B40" s="18" t="s">
        <v>134</v>
      </c>
      <c r="C40" s="18"/>
    </row>
    <row r="41" spans="2:3" ht="15">
      <c r="B41" s="18" t="s">
        <v>135</v>
      </c>
      <c r="C41" s="18"/>
    </row>
    <row r="42" spans="2:3" ht="15">
      <c r="B42" s="18" t="s">
        <v>136</v>
      </c>
      <c r="C42" s="18"/>
    </row>
  </sheetData>
  <mergeCells count="3">
    <mergeCell ref="A1:P1"/>
    <mergeCell ref="A2:P2"/>
    <mergeCell ref="A4:P4"/>
  </mergeCells>
  <printOptions/>
  <pageMargins left="0.7" right="0.7" top="0.787401575" bottom="0.7874015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nAnpM5SdNa1CAxzv/4djIJm5yF4=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qb4kjE4qyhyiYeyoxccHXC27xTI=</DigestValue>
    </Reference>
  </SignedInfo>
  <SignatureValue>DY6xHbmjiPkiZKJf7mmkuvStQkT6N7XshRCfjlE3obdB2guPEV0hrFM0EYr9IgQhp8VRMbtbTd9g
+sLnLxVXgwU2iaIYq9tn+WZqTLnBXMvKijih9S07x053BHfaiE15e0eWDdtnkFOVc7gG6tFD+6PN
EcXNyvIuxgXasZgNFhst+Q9QF0FbzTHrKpv6Nko98mfxUgJvuOe0ZYMM5KWSO32chnF0rnwBZD72
vAhZDoIzCYMd6vafFRKTQ4uBBAefTJRGlAf5TeEi66/Q7wL5CWx2vPSScI5csyO9x9GU8lmv7C1v
zmqHAGBug0RFN6QLnHnus3ABOyHIBm15+Sadug==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nYs06P4cOiRxxx+92pxKfBrefpE=</DigestValue>
      </Reference>
      <Reference URI="/xl/drawings/vmlDrawing1.vml?ContentType=application/vnd.openxmlformats-officedocument.vmlDrawing">
        <DigestMethod Algorithm="http://www.w3.org/2000/09/xmldsig#sha1"/>
        <DigestValue>wXy/YuBzUlbt/FGM4zzxPLAcSTQ=</DigestValue>
      </Reference>
      <Reference URI="/xl/sharedStrings.xml?ContentType=application/vnd.openxmlformats-officedocument.spreadsheetml.sharedStrings+xml">
        <DigestMethod Algorithm="http://www.w3.org/2000/09/xmldsig#sha1"/>
        <DigestValue>dUMYId2lJKzOEk2BYh4msKU+DMw=</DigestValue>
      </Reference>
      <Reference URI="/xl/styles.xml?ContentType=application/vnd.openxmlformats-officedocument.spreadsheetml.styles+xml">
        <DigestMethod Algorithm="http://www.w3.org/2000/09/xmldsig#sha1"/>
        <DigestValue>k9RrJJpVYwSmzUuTiuZuGHwM9yw=</DigestValue>
      </Reference>
      <Reference URI="/xl/comments1.xml?ContentType=application/vnd.openxmlformats-officedocument.spreadsheetml.comments+xml">
        <DigestMethod Algorithm="http://www.w3.org/2000/09/xmldsig#sha1"/>
        <DigestValue>Gt/lFtqdfSsPv5dWbMsLz4L+Ovc=</DigestValue>
      </Reference>
      <Reference URI="/xl/worksheets/sheet1.xml?ContentType=application/vnd.openxmlformats-officedocument.spreadsheetml.worksheet+xml">
        <DigestMethod Algorithm="http://www.w3.org/2000/09/xmldsig#sha1"/>
        <DigestValue>Py2mk4j0NouKwzzM1emAd+Nsoa0=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6bSXZH66O8YYzYvSVccnVq4PRdM=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2013-10-02T11:59:53Z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2013-10-02T11:59:53Z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2013-10-01T07:58:05Z</dcterms:created>
  <dcterms:modified xsi:type="dcterms:W3CDTF">2013-10-02T10:53:49Z</dcterms:modified>
  <cp:category/>
  <cp:version/>
  <cp:contentType/>
  <cp:contentStatus/>
</cp:coreProperties>
</file>