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510" windowHeight="1198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<sst xmlns="http://schemas.openxmlformats.org/spreadsheetml/2006/main" count="199" uniqueCount="74">
  <si>
    <t>maximální přípustné množství v balení</t>
  </si>
  <si>
    <t>kód produktu</t>
  </si>
  <si>
    <t>Cena celkem</t>
  </si>
  <si>
    <t>provedení víček</t>
  </si>
  <si>
    <t>rovné</t>
  </si>
  <si>
    <t>modrá</t>
  </si>
  <si>
    <t>zelená</t>
  </si>
  <si>
    <t>žlutá</t>
  </si>
  <si>
    <t>čirá</t>
  </si>
  <si>
    <t>provedení víčka</t>
  </si>
  <si>
    <t>barva</t>
  </si>
  <si>
    <t>vypouklé</t>
  </si>
  <si>
    <t>kompatibilita s přístrojem</t>
  </si>
  <si>
    <t xml:space="preserve">qTOWER3 Real-Time PCR Thermal Cycler </t>
  </si>
  <si>
    <t xml:space="preserve"> 0,1-0,2 ml</t>
  </si>
  <si>
    <t>LC480 (Roche)</t>
  </si>
  <si>
    <t>Mastercycler® ep realplex4</t>
  </si>
  <si>
    <t>růžová nebo fialová</t>
  </si>
  <si>
    <t>barva jamek</t>
  </si>
  <si>
    <t>bílé</t>
  </si>
  <si>
    <t>čiré</t>
  </si>
  <si>
    <t>Předpokládaný počet ks</t>
  </si>
  <si>
    <t>0,1 - 0,2 ml</t>
  </si>
  <si>
    <t>specifikace</t>
  </si>
  <si>
    <t>Hliníková fólie</t>
  </si>
  <si>
    <t>samolepící, propíchnutelná špičkami</t>
  </si>
  <si>
    <t>Typ</t>
  </si>
  <si>
    <t>Optická pro qPCR</t>
  </si>
  <si>
    <t>samolepící</t>
  </si>
  <si>
    <t>Cena za 1 ks</t>
  </si>
  <si>
    <t>průsvitná</t>
  </si>
  <si>
    <t>Plastová víčka ve stripech pro 8 jamek</t>
  </si>
  <si>
    <t>Plastová víčka ve stripech pro 12 jamek</t>
  </si>
  <si>
    <t>Víčka na 96-ti jamkové destičky, RNase a DNase-free</t>
  </si>
  <si>
    <t>Mikrozkumavka PCR 0,2 ml s víčkem, u zkumavek s rovným víčkem musí být víčko popisovatelné, PCR kvalita, doložená nepřítomnost DNase, RNase a inhibitorů PCR, termostabilní tenkostěnný plast, pevné uzavření</t>
  </si>
  <si>
    <t>provedení víčka, další specifikace</t>
  </si>
  <si>
    <t>Mikrozkumavka PCR 0,5 ml s popisovatelným víčkem, PCR kvalita, doložená nepřítomnost DNase, RNase a inhibitorů PCR, termostabilní tenkostěnný plast, pevné uzavření</t>
  </si>
  <si>
    <t>rovné víčko, s antikontaminačním štítkem, certifikovaná nepřítomnost lidské DNA</t>
  </si>
  <si>
    <t>Ostatní příslušenství</t>
  </si>
  <si>
    <t>Silikonová destička pro uzavření 96-jamkové destičky</t>
  </si>
  <si>
    <t>autoklávovatelná</t>
  </si>
  <si>
    <t>další specifikace</t>
  </si>
  <si>
    <t>objem jamky v ml</t>
  </si>
  <si>
    <t>0,2</t>
  </si>
  <si>
    <t>0,1</t>
  </si>
  <si>
    <t>vypouklá</t>
  </si>
  <si>
    <t>rovná</t>
  </si>
  <si>
    <t>rovné, optical = vhodné pro qPCR</t>
  </si>
  <si>
    <t>kompatibilní s přístrojem</t>
  </si>
  <si>
    <t>Applied Biosystems 7500 Real-Time</t>
  </si>
  <si>
    <t>Eppendorf Nexus</t>
  </si>
  <si>
    <t>0,1 - 0,2</t>
  </si>
  <si>
    <t>Eppendorf real pelx master cycler</t>
  </si>
  <si>
    <t>nepřipojená víčka k jamkám</t>
  </si>
  <si>
    <t>samostatně připojená víčka k jamkám</t>
  </si>
  <si>
    <t>8 PCR mikrozkumavek ve stripu pro PCR, víčka ve stripech (ta lze nacenit samostatně, pokud jsou dodávány pouze samostatně), RNase a DNase free, transparentní,  termostabilní tenkostěnný plast, pevné uzavření</t>
  </si>
  <si>
    <t>8 PCR mikrozkumavek ve stripu pro qPCR, víčka ve stripech (ta lze nacenit samostatně, pokud jsou dodávány pouze samostatně),  termostabilní tenkostěnný plast, pevné uzavření</t>
  </si>
  <si>
    <t>8 PCR mikrozkumavek ve stripu pro qPCR, víčka ve stripech (ta lze nacenit samostatně, pokud jsou dodávána pouze samostatně), certifikovaná nepřítomnost lidské DNA,  termostabilní tenkostěnný plast, pevné uzavření</t>
  </si>
  <si>
    <t>kompatibilní s uvedeným typem destičky</t>
  </si>
  <si>
    <t>destička pro LC 480 (Roche)</t>
  </si>
  <si>
    <t>Plastová víčka ve stripech pro 8  jamek</t>
  </si>
  <si>
    <t>destička pro Eppendort Nexus</t>
  </si>
  <si>
    <t>PCR fólie na 96-ti jamkové destičky, RNase a DNase-free, teplotní tolerance alespoň 105°C, možnost zamražení alespoň -20°C</t>
  </si>
  <si>
    <t>proužek víček samostatně, kompatibilní s Eppendorf cyklery</t>
  </si>
  <si>
    <t>PCR destičky 96-tijamkové pro qPCR, certifikovaná nepřítomnost lidské DNA, DNase, RNase a inhibitorů PCR, alfanumerické označení řádků a sloupců, termostabilní tenkostěnný plast</t>
  </si>
  <si>
    <t xml:space="preserve">PCR destičky pro PCR, 96-ti jamkový formát, certifikovaná nepřítomnost lidské DNA, DNase, RNase a inhibitorů PCR, alfanumerické označení řádků a sloupců, termostabilní tenkostěnný plast, transparentní </t>
  </si>
  <si>
    <t>objem zkumavek</t>
  </si>
  <si>
    <t>PCR destičky 384-jamkové pro qPCR, nepřítomnost DNase, RNase a inhibitorů PCR, alfanumerické označení řádků a sloupců, termostabilní tenkostěnný plast, plně kompatibilní s LC480 (Roche)</t>
  </si>
  <si>
    <t>0,1 -0,2 ml</t>
  </si>
  <si>
    <t>musí být certifikované na nepřítomnost lidské DNA; kompatibilní se cyclerem MJ Research PTC-200 Peltier</t>
  </si>
  <si>
    <t>barva - jakákoliv odlišná od čiré</t>
  </si>
  <si>
    <t>Celková nabídková cena za část č. 2:</t>
  </si>
  <si>
    <t>Část č. 2 veřejné zakázky: PCR plast</t>
  </si>
  <si>
    <t>Příloha č.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</si>
</sst>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4" fontId="0" fillId="0" borderId="2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4" fontId="2" fillId="3" borderId="3" xfId="0" applyNumberFormat="1" applyFont="1" applyFill="1" applyBorder="1" applyAlignment="1">
      <alignment horizontal="center" vertical="center" shrinkToFit="1"/>
    </xf>
    <xf numFmtId="4" fontId="2" fillId="2" borderId="3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49" fontId="0" fillId="2" borderId="3" xfId="0" applyNumberForma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9" fontId="0" fillId="0" borderId="2" xfId="0" applyNumberForma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shrinkToFit="1"/>
    </xf>
    <xf numFmtId="0" fontId="0" fillId="4" borderId="0" xfId="0" applyFill="1" applyAlignment="1">
      <alignment vertical="center"/>
    </xf>
    <xf numFmtId="4" fontId="0" fillId="0" borderId="2" xfId="0" applyNumberFormat="1" applyFill="1" applyBorder="1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4" fontId="3" fillId="0" borderId="2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" fontId="0" fillId="5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2" fillId="6" borderId="5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4" fontId="4" fillId="6" borderId="6" xfId="0" applyNumberFormat="1" applyFont="1" applyFill="1" applyBorder="1" applyAlignment="1">
      <alignment vertical="center"/>
    </xf>
    <xf numFmtId="0" fontId="4" fillId="6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shrinkToFit="1"/>
    </xf>
    <xf numFmtId="4" fontId="2" fillId="2" borderId="4" xfId="0" applyNumberFormat="1" applyFont="1" applyFill="1" applyBorder="1" applyAlignment="1">
      <alignment horizontal="center" vertical="center" shrinkToFit="1"/>
    </xf>
    <xf numFmtId="4" fontId="2" fillId="3" borderId="4" xfId="0" applyNumberFormat="1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49" fontId="0" fillId="0" borderId="4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6" borderId="6" xfId="0" applyFill="1" applyBorder="1" applyAlignment="1">
      <alignment vertical="center"/>
    </xf>
    <xf numFmtId="4" fontId="0" fillId="6" borderId="6" xfId="0" applyNumberFormat="1" applyFill="1" applyBorder="1" applyAlignment="1">
      <alignment vertical="center"/>
    </xf>
    <xf numFmtId="0" fontId="0" fillId="6" borderId="7" xfId="0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/>
    <xf numFmtId="3" fontId="0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0" xfId="0" applyNumberFormat="1"/>
    <xf numFmtId="4" fontId="0" fillId="6" borderId="2" xfId="0" applyNumberFormat="1" applyFont="1" applyFill="1" applyBorder="1" applyAlignment="1" applyProtection="1">
      <alignment vertical="center"/>
      <protection locked="0"/>
    </xf>
    <xf numFmtId="4" fontId="0" fillId="6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view="pageBreakPreview" zoomScale="85" zoomScaleSheetLayoutView="85" workbookViewId="0" topLeftCell="A1">
      <selection activeCell="B11" sqref="B11"/>
    </sheetView>
  </sheetViews>
  <sheetFormatPr defaultColWidth="51.421875" defaultRowHeight="15"/>
  <cols>
    <col min="1" max="1" width="1.421875" style="0" customWidth="1"/>
    <col min="2" max="2" width="61.28125" style="0" bestFit="1" customWidth="1"/>
    <col min="3" max="3" width="51.00390625" style="0" bestFit="1" customWidth="1"/>
    <col min="4" max="4" width="13.28125" style="0" bestFit="1" customWidth="1"/>
    <col min="5" max="5" width="27.57421875" style="0" customWidth="1"/>
    <col min="6" max="6" width="23.28125" style="0" bestFit="1" customWidth="1"/>
    <col min="7" max="7" width="12.28125" style="0" bestFit="1" customWidth="1"/>
    <col min="8" max="8" width="20.421875" style="0" customWidth="1"/>
    <col min="9" max="9" width="12.8515625" style="0" bestFit="1" customWidth="1"/>
    <col min="10" max="10" width="36.00390625" style="0" bestFit="1" customWidth="1"/>
  </cols>
  <sheetData>
    <row r="1" ht="15">
      <c r="B1" s="84" t="s">
        <v>73</v>
      </c>
    </row>
    <row r="2" ht="15">
      <c r="B2" s="84" t="s">
        <v>72</v>
      </c>
    </row>
    <row r="4" spans="1:10" s="33" customFormat="1" ht="15" customHeight="1">
      <c r="A4" s="36"/>
      <c r="B4" s="45" t="s">
        <v>34</v>
      </c>
      <c r="C4" s="46"/>
      <c r="D4" s="46"/>
      <c r="E4" s="46"/>
      <c r="F4" s="46"/>
      <c r="G4" s="47"/>
      <c r="H4" s="47"/>
      <c r="I4" s="46"/>
      <c r="J4" s="48"/>
    </row>
    <row r="5" spans="2:10" s="1" customFormat="1" ht="15.75" thickBot="1">
      <c r="B5" s="22" t="s">
        <v>10</v>
      </c>
      <c r="C5" s="22" t="s">
        <v>35</v>
      </c>
      <c r="D5" s="27"/>
      <c r="E5" s="20"/>
      <c r="F5" s="19" t="s">
        <v>21</v>
      </c>
      <c r="G5" s="18" t="s">
        <v>29</v>
      </c>
      <c r="H5" s="17" t="s">
        <v>2</v>
      </c>
      <c r="I5" s="16" t="s">
        <v>1</v>
      </c>
      <c r="J5" s="15" t="s">
        <v>0</v>
      </c>
    </row>
    <row r="6" spans="2:10" s="1" customFormat="1" ht="15.75" thickTop="1">
      <c r="B6" s="14" t="s">
        <v>8</v>
      </c>
      <c r="C6" s="14" t="s">
        <v>11</v>
      </c>
      <c r="D6" s="26"/>
      <c r="E6" s="26"/>
      <c r="F6" s="74">
        <v>2000</v>
      </c>
      <c r="G6" s="82"/>
      <c r="H6" s="4">
        <f aca="true" t="shared" si="0" ref="H6:H12">G6*F6</f>
        <v>0</v>
      </c>
      <c r="I6" s="11"/>
      <c r="J6" s="10">
        <v>1000</v>
      </c>
    </row>
    <row r="7" spans="2:10" s="1" customFormat="1" ht="15">
      <c r="B7" s="8" t="s">
        <v>8</v>
      </c>
      <c r="C7" s="8" t="s">
        <v>4</v>
      </c>
      <c r="D7" s="24"/>
      <c r="E7" s="24"/>
      <c r="F7" s="75">
        <v>8000</v>
      </c>
      <c r="G7" s="83"/>
      <c r="H7" s="4">
        <f>G7*F7</f>
        <v>0</v>
      </c>
      <c r="I7" s="3"/>
      <c r="J7" s="10">
        <v>1000</v>
      </c>
    </row>
    <row r="8" spans="2:10" s="1" customFormat="1" ht="30">
      <c r="B8" s="8" t="s">
        <v>8</v>
      </c>
      <c r="C8" s="9" t="s">
        <v>37</v>
      </c>
      <c r="D8" s="24"/>
      <c r="E8" s="24"/>
      <c r="F8" s="75">
        <v>3000</v>
      </c>
      <c r="G8" s="83"/>
      <c r="H8" s="4">
        <f>G8*F8</f>
        <v>0</v>
      </c>
      <c r="I8" s="3"/>
      <c r="J8" s="10">
        <v>1000</v>
      </c>
    </row>
    <row r="9" spans="2:10" s="1" customFormat="1" ht="15">
      <c r="B9" s="8" t="s">
        <v>17</v>
      </c>
      <c r="C9" s="8" t="s">
        <v>4</v>
      </c>
      <c r="D9" s="24"/>
      <c r="E9" s="24"/>
      <c r="F9" s="75">
        <v>2000</v>
      </c>
      <c r="G9" s="83"/>
      <c r="H9" s="4">
        <f t="shared" si="0"/>
        <v>0</v>
      </c>
      <c r="I9" s="3"/>
      <c r="J9" s="10">
        <v>1000</v>
      </c>
    </row>
    <row r="10" spans="2:10" s="1" customFormat="1" ht="15">
      <c r="B10" s="8" t="s">
        <v>7</v>
      </c>
      <c r="C10" s="8" t="s">
        <v>4</v>
      </c>
      <c r="D10" s="24"/>
      <c r="E10" s="24"/>
      <c r="F10" s="75">
        <v>2000</v>
      </c>
      <c r="G10" s="83"/>
      <c r="H10" s="4">
        <f t="shared" si="0"/>
        <v>0</v>
      </c>
      <c r="I10" s="3"/>
      <c r="J10" s="10">
        <v>1000</v>
      </c>
    </row>
    <row r="11" spans="2:10" s="1" customFormat="1" ht="15">
      <c r="B11" s="8" t="s">
        <v>6</v>
      </c>
      <c r="C11" s="8" t="s">
        <v>4</v>
      </c>
      <c r="D11" s="24"/>
      <c r="E11" s="24"/>
      <c r="F11" s="75">
        <v>2000</v>
      </c>
      <c r="G11" s="83"/>
      <c r="H11" s="4">
        <f t="shared" si="0"/>
        <v>0</v>
      </c>
      <c r="I11" s="3"/>
      <c r="J11" s="10">
        <v>1000</v>
      </c>
    </row>
    <row r="12" spans="2:10" s="1" customFormat="1" ht="15">
      <c r="B12" s="8" t="s">
        <v>5</v>
      </c>
      <c r="C12" s="8" t="s">
        <v>4</v>
      </c>
      <c r="D12" s="24"/>
      <c r="E12" s="24"/>
      <c r="F12" s="75">
        <v>2000</v>
      </c>
      <c r="G12" s="83"/>
      <c r="H12" s="4">
        <f t="shared" si="0"/>
        <v>0</v>
      </c>
      <c r="I12" s="3"/>
      <c r="J12" s="10">
        <v>1000</v>
      </c>
    </row>
    <row r="13" spans="2:10" s="1" customFormat="1" ht="15">
      <c r="B13" s="6"/>
      <c r="C13" s="6"/>
      <c r="D13" s="6"/>
      <c r="E13" s="6"/>
      <c r="F13" s="30">
        <f>SUM(H6:H12)</f>
        <v>0</v>
      </c>
      <c r="G13" s="29"/>
      <c r="H13" s="29"/>
      <c r="I13" s="3"/>
      <c r="J13" s="28"/>
    </row>
    <row r="14" spans="2:10" s="1" customFormat="1" ht="15">
      <c r="B14" s="45" t="s">
        <v>36</v>
      </c>
      <c r="C14" s="46"/>
      <c r="D14" s="46"/>
      <c r="E14" s="46"/>
      <c r="F14" s="46"/>
      <c r="G14" s="47"/>
      <c r="H14" s="47"/>
      <c r="I14" s="46"/>
      <c r="J14" s="48"/>
    </row>
    <row r="15" spans="2:10" s="1" customFormat="1" ht="15.75" thickBot="1">
      <c r="B15" s="22" t="s">
        <v>10</v>
      </c>
      <c r="C15" s="22" t="s">
        <v>9</v>
      </c>
      <c r="D15" s="27"/>
      <c r="E15" s="20"/>
      <c r="F15" s="32" t="s">
        <v>21</v>
      </c>
      <c r="G15" s="18" t="s">
        <v>29</v>
      </c>
      <c r="H15" s="17" t="s">
        <v>2</v>
      </c>
      <c r="I15" s="16" t="s">
        <v>1</v>
      </c>
      <c r="J15" s="15" t="s">
        <v>0</v>
      </c>
    </row>
    <row r="16" spans="2:10" s="1" customFormat="1" ht="15.75" thickTop="1">
      <c r="B16" s="14" t="s">
        <v>8</v>
      </c>
      <c r="C16" s="14" t="s">
        <v>4</v>
      </c>
      <c r="D16" s="26"/>
      <c r="E16" s="26"/>
      <c r="F16" s="76">
        <v>3000</v>
      </c>
      <c r="G16" s="82"/>
      <c r="H16" s="4">
        <f aca="true" t="shared" si="1" ref="H16:H22">G16*F16</f>
        <v>0</v>
      </c>
      <c r="I16" s="11"/>
      <c r="J16" s="10">
        <v>1000</v>
      </c>
    </row>
    <row r="17" spans="2:10" s="1" customFormat="1" ht="30">
      <c r="B17" s="14" t="s">
        <v>8</v>
      </c>
      <c r="C17" s="31" t="s">
        <v>37</v>
      </c>
      <c r="D17" s="26"/>
      <c r="E17" s="26"/>
      <c r="F17" s="76">
        <v>2000</v>
      </c>
      <c r="G17" s="82"/>
      <c r="H17" s="4">
        <f t="shared" si="1"/>
        <v>0</v>
      </c>
      <c r="I17" s="11"/>
      <c r="J17" s="10">
        <v>1000</v>
      </c>
    </row>
    <row r="18" spans="2:10" s="1" customFormat="1" ht="30">
      <c r="B18" s="14" t="s">
        <v>70</v>
      </c>
      <c r="C18" s="31" t="s">
        <v>37</v>
      </c>
      <c r="D18" s="26"/>
      <c r="E18" s="26"/>
      <c r="F18" s="76">
        <v>2000</v>
      </c>
      <c r="G18" s="82"/>
      <c r="H18" s="4">
        <f aca="true" t="shared" si="2" ref="H18">G18*F18</f>
        <v>0</v>
      </c>
      <c r="I18" s="11"/>
      <c r="J18" s="10">
        <v>1000</v>
      </c>
    </row>
    <row r="19" spans="2:10" s="1" customFormat="1" ht="15">
      <c r="B19" s="8" t="s">
        <v>17</v>
      </c>
      <c r="C19" s="8" t="s">
        <v>4</v>
      </c>
      <c r="D19" s="24"/>
      <c r="E19" s="24"/>
      <c r="F19" s="76">
        <v>2000</v>
      </c>
      <c r="G19" s="83"/>
      <c r="H19" s="29">
        <f t="shared" si="1"/>
        <v>0</v>
      </c>
      <c r="I19" s="3"/>
      <c r="J19" s="10">
        <v>1000</v>
      </c>
    </row>
    <row r="20" spans="2:10" s="1" customFormat="1" ht="15">
      <c r="B20" s="8" t="s">
        <v>7</v>
      </c>
      <c r="C20" s="8" t="s">
        <v>4</v>
      </c>
      <c r="D20" s="24"/>
      <c r="E20" s="24"/>
      <c r="F20" s="76">
        <v>2000</v>
      </c>
      <c r="G20" s="83"/>
      <c r="H20" s="29">
        <f t="shared" si="1"/>
        <v>0</v>
      </c>
      <c r="I20" s="3"/>
      <c r="J20" s="10">
        <v>1000</v>
      </c>
    </row>
    <row r="21" spans="2:10" s="1" customFormat="1" ht="15">
      <c r="B21" s="8" t="s">
        <v>6</v>
      </c>
      <c r="C21" s="8" t="s">
        <v>4</v>
      </c>
      <c r="D21" s="24"/>
      <c r="E21" s="24"/>
      <c r="F21" s="76">
        <v>2000</v>
      </c>
      <c r="G21" s="83"/>
      <c r="H21" s="29">
        <f t="shared" si="1"/>
        <v>0</v>
      </c>
      <c r="I21" s="3"/>
      <c r="J21" s="10">
        <v>1000</v>
      </c>
    </row>
    <row r="22" spans="2:10" s="1" customFormat="1" ht="15">
      <c r="B22" s="8" t="s">
        <v>5</v>
      </c>
      <c r="C22" s="8" t="s">
        <v>4</v>
      </c>
      <c r="D22" s="24"/>
      <c r="E22" s="24"/>
      <c r="F22" s="76">
        <v>2000</v>
      </c>
      <c r="G22" s="83"/>
      <c r="H22" s="29">
        <f t="shared" si="1"/>
        <v>0</v>
      </c>
      <c r="I22" s="3"/>
      <c r="J22" s="10">
        <v>1000</v>
      </c>
    </row>
    <row r="23" spans="2:10" s="1" customFormat="1" ht="15">
      <c r="B23" s="26"/>
      <c r="C23" s="26"/>
      <c r="D23" s="26"/>
      <c r="E23" s="26"/>
      <c r="F23" s="38">
        <f>SUM(H16:H22)</f>
        <v>0</v>
      </c>
      <c r="G23" s="34"/>
      <c r="H23" s="34"/>
      <c r="I23" s="26"/>
      <c r="J23" s="10"/>
    </row>
    <row r="24" spans="2:10" s="1" customFormat="1" ht="15" customHeight="1">
      <c r="B24" s="45" t="s">
        <v>55</v>
      </c>
      <c r="C24" s="68"/>
      <c r="D24" s="68"/>
      <c r="E24" s="68"/>
      <c r="F24" s="68"/>
      <c r="G24" s="69"/>
      <c r="H24" s="69"/>
      <c r="I24" s="68"/>
      <c r="J24" s="70"/>
    </row>
    <row r="25" spans="2:10" s="1" customFormat="1" ht="15.75" thickBot="1">
      <c r="B25" s="22" t="s">
        <v>42</v>
      </c>
      <c r="C25" s="22" t="s">
        <v>3</v>
      </c>
      <c r="D25" s="27"/>
      <c r="E25" s="20" t="s">
        <v>41</v>
      </c>
      <c r="F25" s="19" t="s">
        <v>21</v>
      </c>
      <c r="G25" s="18" t="s">
        <v>29</v>
      </c>
      <c r="H25" s="17" t="s">
        <v>2</v>
      </c>
      <c r="I25" s="16" t="s">
        <v>1</v>
      </c>
      <c r="J25" s="15" t="s">
        <v>0</v>
      </c>
    </row>
    <row r="26" spans="2:10" s="1" customFormat="1" ht="15.75" thickTop="1">
      <c r="B26" s="14">
        <v>0.2</v>
      </c>
      <c r="C26" s="31" t="s">
        <v>45</v>
      </c>
      <c r="D26" s="26"/>
      <c r="E26" s="13" t="s">
        <v>53</v>
      </c>
      <c r="F26" s="77">
        <v>250</v>
      </c>
      <c r="G26" s="82"/>
      <c r="H26" s="4">
        <f aca="true" t="shared" si="3" ref="H26:H31">G26*F26</f>
        <v>0</v>
      </c>
      <c r="I26" s="11"/>
      <c r="J26" s="10">
        <v>200</v>
      </c>
    </row>
    <row r="27" spans="2:10" s="1" customFormat="1" ht="15">
      <c r="B27" s="8">
        <v>0.2</v>
      </c>
      <c r="C27" s="9" t="s">
        <v>46</v>
      </c>
      <c r="D27" s="24"/>
      <c r="E27" s="6" t="s">
        <v>53</v>
      </c>
      <c r="F27" s="78">
        <v>250</v>
      </c>
      <c r="G27" s="83"/>
      <c r="H27" s="29">
        <f t="shared" si="3"/>
        <v>0</v>
      </c>
      <c r="I27" s="3"/>
      <c r="J27" s="2">
        <v>200</v>
      </c>
    </row>
    <row r="28" spans="2:10" s="1" customFormat="1" ht="15">
      <c r="B28" s="8" t="s">
        <v>44</v>
      </c>
      <c r="C28" s="9" t="s">
        <v>46</v>
      </c>
      <c r="D28" s="24"/>
      <c r="E28" s="6" t="s">
        <v>53</v>
      </c>
      <c r="F28" s="78">
        <v>250</v>
      </c>
      <c r="G28" s="83"/>
      <c r="H28" s="29">
        <f t="shared" si="3"/>
        <v>0</v>
      </c>
      <c r="I28" s="3"/>
      <c r="J28" s="2">
        <v>200</v>
      </c>
    </row>
    <row r="29" spans="2:10" s="1" customFormat="1" ht="30.75" customHeight="1">
      <c r="B29" s="65">
        <v>0.2</v>
      </c>
      <c r="C29" s="65" t="s">
        <v>46</v>
      </c>
      <c r="D29" s="6"/>
      <c r="E29" s="66" t="s">
        <v>54</v>
      </c>
      <c r="F29" s="79">
        <v>10000</v>
      </c>
      <c r="G29" s="82"/>
      <c r="H29" s="4">
        <f t="shared" si="3"/>
        <v>0</v>
      </c>
      <c r="I29" s="3"/>
      <c r="J29" s="2">
        <v>200</v>
      </c>
    </row>
    <row r="30" spans="2:10" s="1" customFormat="1" ht="30" customHeight="1">
      <c r="B30" s="8" t="s">
        <v>44</v>
      </c>
      <c r="C30" s="9" t="s">
        <v>46</v>
      </c>
      <c r="D30" s="24"/>
      <c r="E30" s="66" t="s">
        <v>63</v>
      </c>
      <c r="F30" s="80">
        <v>500</v>
      </c>
      <c r="G30" s="83"/>
      <c r="H30" s="29">
        <f t="shared" si="3"/>
        <v>0</v>
      </c>
      <c r="I30" s="3"/>
      <c r="J30" s="28">
        <v>200</v>
      </c>
    </row>
    <row r="31" spans="2:10" s="1" customFormat="1" ht="61.5" customHeight="1">
      <c r="B31" s="8" t="s">
        <v>43</v>
      </c>
      <c r="C31" s="9" t="s">
        <v>46</v>
      </c>
      <c r="D31" s="24"/>
      <c r="E31" s="66" t="s">
        <v>69</v>
      </c>
      <c r="F31" s="80">
        <v>4000</v>
      </c>
      <c r="G31" s="83"/>
      <c r="H31" s="29">
        <f t="shared" si="3"/>
        <v>0</v>
      </c>
      <c r="I31" s="3"/>
      <c r="J31" s="28">
        <v>500</v>
      </c>
    </row>
    <row r="32" spans="2:10" s="1" customFormat="1" ht="15">
      <c r="B32" s="6"/>
      <c r="C32" s="6"/>
      <c r="D32" s="6"/>
      <c r="E32" s="6"/>
      <c r="F32" s="30">
        <f>SUM(H26:H28)</f>
        <v>0</v>
      </c>
      <c r="G32" s="29"/>
      <c r="H32" s="29"/>
      <c r="I32" s="6"/>
      <c r="J32" s="28"/>
    </row>
    <row r="33" spans="2:10" s="1" customFormat="1" ht="15" customHeight="1">
      <c r="B33" s="45" t="s">
        <v>56</v>
      </c>
      <c r="C33" s="68"/>
      <c r="D33" s="68"/>
      <c r="E33" s="68"/>
      <c r="F33" s="68"/>
      <c r="G33" s="69"/>
      <c r="H33" s="69"/>
      <c r="I33" s="68"/>
      <c r="J33" s="70"/>
    </row>
    <row r="34" spans="2:10" s="1" customFormat="1" ht="15.75" thickBot="1">
      <c r="B34" s="22" t="s">
        <v>42</v>
      </c>
      <c r="C34" s="27" t="s">
        <v>3</v>
      </c>
      <c r="D34" s="20" t="s">
        <v>18</v>
      </c>
      <c r="E34" s="20" t="s">
        <v>48</v>
      </c>
      <c r="F34" s="19" t="s">
        <v>21</v>
      </c>
      <c r="G34" s="18" t="s">
        <v>29</v>
      </c>
      <c r="H34" s="17" t="s">
        <v>2</v>
      </c>
      <c r="I34" s="16" t="s">
        <v>1</v>
      </c>
      <c r="J34" s="15" t="s">
        <v>0</v>
      </c>
    </row>
    <row r="35" spans="2:10" s="1" customFormat="1" ht="15.75" thickTop="1">
      <c r="B35" s="14" t="s">
        <v>51</v>
      </c>
      <c r="C35" s="26" t="s">
        <v>47</v>
      </c>
      <c r="D35" s="26" t="s">
        <v>19</v>
      </c>
      <c r="E35" s="26" t="s">
        <v>15</v>
      </c>
      <c r="F35" s="25">
        <v>500</v>
      </c>
      <c r="G35" s="82"/>
      <c r="H35" s="4">
        <f>G35*F35</f>
        <v>0</v>
      </c>
      <c r="I35" s="11"/>
      <c r="J35" s="10">
        <v>200</v>
      </c>
    </row>
    <row r="36" spans="2:10" s="1" customFormat="1" ht="30">
      <c r="B36" s="8" t="s">
        <v>51</v>
      </c>
      <c r="C36" s="26" t="s">
        <v>47</v>
      </c>
      <c r="D36" s="24" t="s">
        <v>19</v>
      </c>
      <c r="E36" s="61" t="s">
        <v>49</v>
      </c>
      <c r="F36" s="23">
        <v>500</v>
      </c>
      <c r="G36" s="83"/>
      <c r="H36" s="4">
        <f>G36*F36</f>
        <v>0</v>
      </c>
      <c r="I36" s="3"/>
      <c r="J36" s="2">
        <v>200</v>
      </c>
    </row>
    <row r="37" spans="2:10" s="36" customFormat="1" ht="15">
      <c r="B37" s="62"/>
      <c r="C37" s="40"/>
      <c r="D37" s="40"/>
      <c r="E37" s="40"/>
      <c r="F37" s="60"/>
      <c r="G37" s="41"/>
      <c r="H37" s="63"/>
      <c r="I37" s="64"/>
      <c r="J37" s="44"/>
    </row>
    <row r="38" spans="2:10" s="1" customFormat="1" ht="15" customHeight="1">
      <c r="B38" s="45" t="s">
        <v>57</v>
      </c>
      <c r="C38" s="68"/>
      <c r="D38" s="68"/>
      <c r="E38" s="68"/>
      <c r="F38" s="68"/>
      <c r="G38" s="69"/>
      <c r="H38" s="69"/>
      <c r="I38" s="68"/>
      <c r="J38" s="70"/>
    </row>
    <row r="39" spans="2:10" s="1" customFormat="1" ht="15.75" thickBot="1">
      <c r="B39" s="22" t="s">
        <v>42</v>
      </c>
      <c r="C39" s="27" t="s">
        <v>3</v>
      </c>
      <c r="D39" s="20" t="s">
        <v>18</v>
      </c>
      <c r="E39" s="20" t="s">
        <v>48</v>
      </c>
      <c r="F39" s="19" t="s">
        <v>21</v>
      </c>
      <c r="G39" s="18" t="s">
        <v>29</v>
      </c>
      <c r="H39" s="17" t="s">
        <v>2</v>
      </c>
      <c r="I39" s="16" t="s">
        <v>1</v>
      </c>
      <c r="J39" s="15" t="s">
        <v>0</v>
      </c>
    </row>
    <row r="40" spans="2:10" s="1" customFormat="1" ht="30.75" thickTop="1">
      <c r="B40" s="7" t="s">
        <v>51</v>
      </c>
      <c r="C40" s="26" t="s">
        <v>47</v>
      </c>
      <c r="D40" s="24" t="s">
        <v>19</v>
      </c>
      <c r="E40" s="61" t="s">
        <v>52</v>
      </c>
      <c r="F40" s="23">
        <v>250</v>
      </c>
      <c r="G40" s="83"/>
      <c r="H40" s="4">
        <f>G40*F40</f>
        <v>0</v>
      </c>
      <c r="I40" s="3"/>
      <c r="J40" s="2">
        <v>200</v>
      </c>
    </row>
    <row r="41" spans="2:10" s="1" customFormat="1" ht="30">
      <c r="B41" s="7" t="s">
        <v>51</v>
      </c>
      <c r="C41" s="26" t="s">
        <v>47</v>
      </c>
      <c r="D41" s="24" t="s">
        <v>20</v>
      </c>
      <c r="E41" s="61" t="s">
        <v>52</v>
      </c>
      <c r="F41" s="23">
        <v>250</v>
      </c>
      <c r="G41" s="83"/>
      <c r="H41" s="4">
        <f>G41*F41</f>
        <v>0</v>
      </c>
      <c r="I41" s="3"/>
      <c r="J41" s="2">
        <v>200</v>
      </c>
    </row>
    <row r="42" spans="2:10" s="36" customFormat="1" ht="30">
      <c r="B42" s="7" t="s">
        <v>51</v>
      </c>
      <c r="C42" s="26" t="s">
        <v>47</v>
      </c>
      <c r="D42" s="24" t="s">
        <v>19</v>
      </c>
      <c r="E42" s="61" t="s">
        <v>13</v>
      </c>
      <c r="F42" s="23">
        <v>250</v>
      </c>
      <c r="G42" s="83"/>
      <c r="H42" s="34">
        <f>G42*F42</f>
        <v>0</v>
      </c>
      <c r="I42" s="35"/>
      <c r="J42" s="2">
        <v>200</v>
      </c>
    </row>
    <row r="43" spans="2:10" s="1" customFormat="1" ht="30">
      <c r="B43" s="7" t="s">
        <v>51</v>
      </c>
      <c r="C43" s="26" t="s">
        <v>47</v>
      </c>
      <c r="D43" s="24" t="s">
        <v>20</v>
      </c>
      <c r="E43" s="61" t="s">
        <v>13</v>
      </c>
      <c r="F43" s="23">
        <v>250</v>
      </c>
      <c r="G43" s="83"/>
      <c r="H43" s="34">
        <f>G43*F43</f>
        <v>0</v>
      </c>
      <c r="I43" s="35"/>
      <c r="J43" s="2">
        <v>200</v>
      </c>
    </row>
    <row r="44" spans="2:10" s="1" customFormat="1" ht="15">
      <c r="B44" s="39"/>
      <c r="C44" s="40"/>
      <c r="D44" s="40"/>
      <c r="E44" s="40"/>
      <c r="F44" s="60"/>
      <c r="G44" s="41"/>
      <c r="H44" s="42"/>
      <c r="I44" s="43"/>
      <c r="J44" s="44"/>
    </row>
    <row r="46" spans="2:10" ht="15">
      <c r="B46" s="45" t="s">
        <v>65</v>
      </c>
      <c r="C46" s="68"/>
      <c r="D46" s="68"/>
      <c r="E46" s="68"/>
      <c r="F46" s="68"/>
      <c r="G46" s="69"/>
      <c r="H46" s="69"/>
      <c r="I46" s="68"/>
      <c r="J46" s="70"/>
    </row>
    <row r="47" spans="2:10" ht="15.75" thickBot="1">
      <c r="B47" s="22" t="s">
        <v>66</v>
      </c>
      <c r="C47" s="22" t="s">
        <v>12</v>
      </c>
      <c r="D47" s="22"/>
      <c r="E47" s="21"/>
      <c r="F47" s="19" t="s">
        <v>21</v>
      </c>
      <c r="G47" s="18" t="s">
        <v>29</v>
      </c>
      <c r="H47" s="17" t="s">
        <v>2</v>
      </c>
      <c r="I47" s="16" t="s">
        <v>1</v>
      </c>
      <c r="J47" s="15" t="s">
        <v>0</v>
      </c>
    </row>
    <row r="48" spans="2:10" ht="15.75" thickTop="1">
      <c r="B48" s="14" t="s">
        <v>43</v>
      </c>
      <c r="C48" s="14" t="s">
        <v>50</v>
      </c>
      <c r="D48" s="14"/>
      <c r="E48" s="13"/>
      <c r="F48" s="12">
        <v>200</v>
      </c>
      <c r="G48" s="82"/>
      <c r="H48" s="4"/>
      <c r="I48" s="11"/>
      <c r="J48" s="10"/>
    </row>
    <row r="50" spans="2:10" ht="15">
      <c r="B50" s="45" t="s">
        <v>64</v>
      </c>
      <c r="C50" s="68"/>
      <c r="D50" s="68"/>
      <c r="E50" s="68"/>
      <c r="F50" s="68"/>
      <c r="G50" s="69"/>
      <c r="H50" s="69"/>
      <c r="I50" s="68"/>
      <c r="J50" s="70"/>
    </row>
    <row r="51" spans="2:10" ht="15.75" thickBot="1">
      <c r="B51" s="37" t="s">
        <v>66</v>
      </c>
      <c r="C51" s="55" t="s">
        <v>12</v>
      </c>
      <c r="D51" s="37" t="s">
        <v>18</v>
      </c>
      <c r="E51" s="49"/>
      <c r="F51" s="49" t="s">
        <v>21</v>
      </c>
      <c r="G51" s="18" t="s">
        <v>29</v>
      </c>
      <c r="H51" s="51" t="s">
        <v>2</v>
      </c>
      <c r="I51" s="52" t="s">
        <v>1</v>
      </c>
      <c r="J51" s="53" t="s">
        <v>0</v>
      </c>
    </row>
    <row r="52" spans="2:10" ht="15.75" thickTop="1">
      <c r="B52" s="8" t="s">
        <v>68</v>
      </c>
      <c r="C52" s="56" t="s">
        <v>15</v>
      </c>
      <c r="D52" s="59" t="s">
        <v>19</v>
      </c>
      <c r="E52" s="54"/>
      <c r="F52" s="5">
        <v>200</v>
      </c>
      <c r="G52" s="83"/>
      <c r="H52" s="29">
        <f>G52*F52</f>
        <v>0</v>
      </c>
      <c r="I52" s="3"/>
      <c r="J52" s="2">
        <v>50</v>
      </c>
    </row>
    <row r="53" spans="2:10" ht="15">
      <c r="B53" s="8" t="s">
        <v>68</v>
      </c>
      <c r="C53" s="56" t="s">
        <v>15</v>
      </c>
      <c r="D53" s="59" t="s">
        <v>20</v>
      </c>
      <c r="E53" s="54"/>
      <c r="F53" s="5">
        <v>200</v>
      </c>
      <c r="G53" s="83"/>
      <c r="H53" s="29">
        <f>G53*F53</f>
        <v>0</v>
      </c>
      <c r="I53" s="3"/>
      <c r="J53" s="2">
        <v>50</v>
      </c>
    </row>
    <row r="54" spans="2:10" ht="15">
      <c r="B54" s="8" t="s">
        <v>14</v>
      </c>
      <c r="C54" s="57" t="s">
        <v>13</v>
      </c>
      <c r="D54" s="54" t="s">
        <v>19</v>
      </c>
      <c r="E54" s="54"/>
      <c r="F54" s="5">
        <v>200</v>
      </c>
      <c r="G54" s="83"/>
      <c r="H54" s="29">
        <f aca="true" t="shared" si="4" ref="H54:H57">G54*F54</f>
        <v>0</v>
      </c>
      <c r="I54" s="3"/>
      <c r="J54" s="2">
        <v>50</v>
      </c>
    </row>
    <row r="55" spans="2:10" ht="15">
      <c r="B55" s="8" t="s">
        <v>14</v>
      </c>
      <c r="C55" s="57" t="s">
        <v>13</v>
      </c>
      <c r="D55" s="54" t="s">
        <v>20</v>
      </c>
      <c r="E55" s="54"/>
      <c r="F55" s="5">
        <v>200</v>
      </c>
      <c r="G55" s="83"/>
      <c r="H55" s="29">
        <f aca="true" t="shared" si="5" ref="H55">G55*F55</f>
        <v>0</v>
      </c>
      <c r="I55" s="3"/>
      <c r="J55" s="2">
        <v>50</v>
      </c>
    </row>
    <row r="56" spans="2:10" ht="15">
      <c r="B56" s="8" t="s">
        <v>22</v>
      </c>
      <c r="C56" s="58" t="s">
        <v>16</v>
      </c>
      <c r="D56" s="59" t="s">
        <v>19</v>
      </c>
      <c r="E56" s="54"/>
      <c r="F56" s="5">
        <v>100</v>
      </c>
      <c r="G56" s="83"/>
      <c r="H56" s="29">
        <f t="shared" si="4"/>
        <v>0</v>
      </c>
      <c r="I56" s="3"/>
      <c r="J56" s="2">
        <v>50</v>
      </c>
    </row>
    <row r="57" spans="2:10" ht="15">
      <c r="B57" s="8" t="s">
        <v>22</v>
      </c>
      <c r="C57" s="58" t="s">
        <v>16</v>
      </c>
      <c r="D57" s="59" t="s">
        <v>20</v>
      </c>
      <c r="E57" s="54"/>
      <c r="F57" s="5">
        <v>100</v>
      </c>
      <c r="G57" s="83"/>
      <c r="H57" s="29">
        <f t="shared" si="4"/>
        <v>0</v>
      </c>
      <c r="I57" s="3"/>
      <c r="J57" s="2">
        <v>50</v>
      </c>
    </row>
    <row r="58" spans="2:10" ht="15">
      <c r="B58" s="39"/>
      <c r="C58" s="71"/>
      <c r="D58" s="72"/>
      <c r="E58" s="73"/>
      <c r="F58" s="67"/>
      <c r="G58" s="41"/>
      <c r="H58" s="42"/>
      <c r="I58" s="43"/>
      <c r="J58" s="44"/>
    </row>
    <row r="59" spans="2:10" ht="15">
      <c r="B59" s="45" t="s">
        <v>67</v>
      </c>
      <c r="C59" s="68"/>
      <c r="D59" s="68"/>
      <c r="E59" s="68"/>
      <c r="F59" s="68"/>
      <c r="G59" s="69"/>
      <c r="H59" s="69"/>
      <c r="I59" s="68"/>
      <c r="J59" s="70"/>
    </row>
    <row r="60" spans="2:10" ht="15.75" thickBot="1">
      <c r="B60" s="37" t="s">
        <v>18</v>
      </c>
      <c r="C60" s="55"/>
      <c r="D60" s="54"/>
      <c r="E60" s="49"/>
      <c r="F60" s="49" t="s">
        <v>21</v>
      </c>
      <c r="G60" s="18" t="s">
        <v>29</v>
      </c>
      <c r="H60" s="51" t="s">
        <v>2</v>
      </c>
      <c r="I60" s="52" t="s">
        <v>1</v>
      </c>
      <c r="J60" s="53" t="s">
        <v>0</v>
      </c>
    </row>
    <row r="61" spans="2:10" ht="15.75" thickTop="1">
      <c r="B61" s="59" t="s">
        <v>19</v>
      </c>
      <c r="C61" s="56"/>
      <c r="D61" s="54"/>
      <c r="E61" s="54"/>
      <c r="F61" s="5">
        <v>400</v>
      </c>
      <c r="G61" s="83"/>
      <c r="H61" s="29">
        <f>G61*F61</f>
        <v>0</v>
      </c>
      <c r="I61" s="3"/>
      <c r="J61" s="2">
        <v>50</v>
      </c>
    </row>
    <row r="62" spans="2:10" ht="15">
      <c r="B62" s="54" t="s">
        <v>20</v>
      </c>
      <c r="C62" s="57"/>
      <c r="D62" s="54"/>
      <c r="E62" s="54"/>
      <c r="F62" s="5">
        <v>100</v>
      </c>
      <c r="G62" s="83"/>
      <c r="H62" s="29">
        <f aca="true" t="shared" si="6" ref="H62">G62*F62</f>
        <v>0</v>
      </c>
      <c r="I62" s="3"/>
      <c r="J62" s="2">
        <v>50</v>
      </c>
    </row>
    <row r="64" spans="2:10" ht="15">
      <c r="B64" s="45" t="s">
        <v>62</v>
      </c>
      <c r="C64" s="68"/>
      <c r="D64" s="68"/>
      <c r="E64" s="68"/>
      <c r="F64" s="68"/>
      <c r="G64" s="69"/>
      <c r="H64" s="69"/>
      <c r="I64" s="68"/>
      <c r="J64" s="70"/>
    </row>
    <row r="65" spans="2:10" ht="15.75" thickBot="1">
      <c r="B65" s="37" t="s">
        <v>26</v>
      </c>
      <c r="C65" s="55" t="s">
        <v>23</v>
      </c>
      <c r="D65" s="37"/>
      <c r="E65" s="49"/>
      <c r="F65" s="49" t="s">
        <v>21</v>
      </c>
      <c r="G65" s="18" t="s">
        <v>29</v>
      </c>
      <c r="H65" s="51" t="s">
        <v>2</v>
      </c>
      <c r="I65" s="52" t="s">
        <v>1</v>
      </c>
      <c r="J65" s="53" t="s">
        <v>0</v>
      </c>
    </row>
    <row r="66" spans="2:10" ht="15.75" thickTop="1">
      <c r="B66" s="8" t="s">
        <v>24</v>
      </c>
      <c r="C66" s="56" t="s">
        <v>25</v>
      </c>
      <c r="D66" s="8"/>
      <c r="E66" s="54"/>
      <c r="F66" s="78">
        <v>1000</v>
      </c>
      <c r="G66" s="83"/>
      <c r="H66" s="29">
        <f>G66*F66</f>
        <v>0</v>
      </c>
      <c r="I66" s="3"/>
      <c r="J66" s="2">
        <v>100</v>
      </c>
    </row>
    <row r="67" spans="2:10" ht="15">
      <c r="B67" s="8" t="s">
        <v>27</v>
      </c>
      <c r="C67" s="57" t="s">
        <v>28</v>
      </c>
      <c r="D67" s="54"/>
      <c r="E67" s="54"/>
      <c r="F67" s="78">
        <v>2000</v>
      </c>
      <c r="G67" s="83"/>
      <c r="H67" s="29">
        <f aca="true" t="shared" si="7" ref="H67">G67*F67</f>
        <v>0</v>
      </c>
      <c r="I67" s="3"/>
      <c r="J67" s="2">
        <v>100</v>
      </c>
    </row>
    <row r="68" spans="2:10" ht="15">
      <c r="B68" s="8" t="s">
        <v>30</v>
      </c>
      <c r="C68" s="57" t="s">
        <v>28</v>
      </c>
      <c r="D68" s="54"/>
      <c r="E68" s="54"/>
      <c r="F68" s="78">
        <v>1000</v>
      </c>
      <c r="G68" s="83"/>
      <c r="H68" s="29">
        <f aca="true" t="shared" si="8" ref="H68">G68*F68</f>
        <v>0</v>
      </c>
      <c r="I68" s="3"/>
      <c r="J68" s="2">
        <v>100</v>
      </c>
    </row>
    <row r="69" ht="15">
      <c r="F69" s="81"/>
    </row>
    <row r="70" spans="2:10" ht="15">
      <c r="B70" s="45" t="s">
        <v>33</v>
      </c>
      <c r="C70" s="68"/>
      <c r="D70" s="68"/>
      <c r="E70" s="68"/>
      <c r="F70" s="68"/>
      <c r="G70" s="69"/>
      <c r="H70" s="69"/>
      <c r="I70" s="68"/>
      <c r="J70" s="70"/>
    </row>
    <row r="71" spans="2:10" ht="15.75" thickBot="1">
      <c r="B71" s="37" t="s">
        <v>26</v>
      </c>
      <c r="C71" s="55" t="s">
        <v>58</v>
      </c>
      <c r="D71" s="37"/>
      <c r="E71" s="49"/>
      <c r="F71" s="49" t="s">
        <v>21</v>
      </c>
      <c r="G71" s="18" t="s">
        <v>29</v>
      </c>
      <c r="H71" s="51" t="s">
        <v>2</v>
      </c>
      <c r="I71" s="52" t="s">
        <v>1</v>
      </c>
      <c r="J71" s="53" t="s">
        <v>0</v>
      </c>
    </row>
    <row r="72" spans="2:10" ht="15.75" thickTop="1">
      <c r="B72" s="8" t="s">
        <v>31</v>
      </c>
      <c r="C72" s="56" t="s">
        <v>59</v>
      </c>
      <c r="D72" s="8"/>
      <c r="E72" s="54"/>
      <c r="F72" s="78">
        <v>1000</v>
      </c>
      <c r="G72" s="83"/>
      <c r="H72" s="29">
        <f>G72*F72</f>
        <v>0</v>
      </c>
      <c r="I72" s="3"/>
      <c r="J72" s="2">
        <v>200</v>
      </c>
    </row>
    <row r="73" spans="2:10" ht="15">
      <c r="B73" s="8" t="s">
        <v>32</v>
      </c>
      <c r="C73" s="56" t="s">
        <v>59</v>
      </c>
      <c r="D73" s="8"/>
      <c r="E73" s="54"/>
      <c r="F73" s="78">
        <v>800</v>
      </c>
      <c r="G73" s="83"/>
      <c r="H73" s="29">
        <f aca="true" t="shared" si="9" ref="H73">G73*F73</f>
        <v>0</v>
      </c>
      <c r="I73" s="3"/>
      <c r="J73" s="2">
        <v>200</v>
      </c>
    </row>
    <row r="74" spans="2:10" ht="15">
      <c r="B74" s="8" t="s">
        <v>60</v>
      </c>
      <c r="C74" s="56" t="s">
        <v>61</v>
      </c>
      <c r="D74" s="8"/>
      <c r="E74" s="54"/>
      <c r="F74" s="78">
        <v>1000</v>
      </c>
      <c r="G74" s="83"/>
      <c r="H74" s="29">
        <f aca="true" t="shared" si="10" ref="H74">G74*F74</f>
        <v>0</v>
      </c>
      <c r="I74" s="3"/>
      <c r="J74" s="2">
        <v>200</v>
      </c>
    </row>
    <row r="76" spans="2:10" ht="15">
      <c r="B76" s="45" t="s">
        <v>38</v>
      </c>
      <c r="C76" s="68"/>
      <c r="D76" s="68"/>
      <c r="E76" s="68"/>
      <c r="F76" s="68"/>
      <c r="G76" s="69"/>
      <c r="H76" s="69"/>
      <c r="I76" s="68"/>
      <c r="J76" s="70"/>
    </row>
    <row r="77" spans="2:10" ht="15">
      <c r="B77" s="37" t="s">
        <v>26</v>
      </c>
      <c r="C77" s="55" t="s">
        <v>23</v>
      </c>
      <c r="D77" s="37"/>
      <c r="E77" s="49"/>
      <c r="F77" s="49" t="s">
        <v>21</v>
      </c>
      <c r="G77" s="50" t="s">
        <v>29</v>
      </c>
      <c r="H77" s="51" t="s">
        <v>2</v>
      </c>
      <c r="I77" s="52" t="s">
        <v>1</v>
      </c>
      <c r="J77" s="53" t="s">
        <v>0</v>
      </c>
    </row>
    <row r="78" spans="2:10" ht="15">
      <c r="B78" s="8" t="s">
        <v>39</v>
      </c>
      <c r="C78" s="56" t="s">
        <v>40</v>
      </c>
      <c r="D78" s="8"/>
      <c r="E78" s="54"/>
      <c r="F78" s="5">
        <v>30</v>
      </c>
      <c r="G78" s="83"/>
      <c r="H78" s="29">
        <f>F78*G78</f>
        <v>0</v>
      </c>
      <c r="I78" s="3"/>
      <c r="J78" s="2">
        <v>10</v>
      </c>
    </row>
    <row r="80" spans="5:8" ht="21">
      <c r="E80" s="86" t="s">
        <v>71</v>
      </c>
      <c r="F80" s="86"/>
      <c r="G80" s="86"/>
      <c r="H80" s="85">
        <f>SUM(H6:H78)</f>
        <v>0</v>
      </c>
    </row>
  </sheetData>
  <sheetProtection algorithmName="SHA-512" hashValue="0qJPP7BL1NX2Bad/bkzfUoYBuCtO5XfF11RJiyXkl4zhpimjZZU9OyWOIU+S8t5/Sak+P9ookmdrFSGdW4PRQg==" saltValue="JvPqKR/FR5MYLgNgY5yuNQ==" spinCount="100000" sheet="1" objects="1" scenarios="1"/>
  <mergeCells count="1">
    <mergeCell ref="E80:G8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V. Pijáčková</cp:lastModifiedBy>
  <cp:lastPrinted>2019-09-12T11:12:07Z</cp:lastPrinted>
  <dcterms:created xsi:type="dcterms:W3CDTF">2019-08-30T11:28:35Z</dcterms:created>
  <dcterms:modified xsi:type="dcterms:W3CDTF">2019-09-12T11:12:38Z</dcterms:modified>
  <cp:category/>
  <cp:version/>
  <cp:contentType/>
  <cp:contentStatus/>
</cp:coreProperties>
</file>