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A9" authorId="0">
      <text>
        <r>
          <rPr>
            <b/>
            <sz val="9"/>
            <color indexed="58"/>
            <rFont val="Tahoma"/>
            <family val="2"/>
          </rPr>
          <t xml:space="preserve">Uživatel:
</t>
        </r>
        <r>
          <rPr>
            <sz val="9"/>
            <color indexed="58"/>
            <rFont val="Tahoma"/>
            <family val="2"/>
          </rPr>
          <t xml:space="preserve">Uveďte prosím obecný název poptávané věci např. notebook, tiskárna - multifunkční, mobilní telefon apod. </t>
        </r>
      </text>
    </comment>
    <comment ref="A4" authorId="0">
      <text>
        <r>
          <rPr>
            <b/>
            <sz val="9"/>
            <color indexed="58"/>
            <rFont val="Tahoma"/>
            <family val="2"/>
          </rPr>
          <t xml:space="preserve">Uživatel:
</t>
        </r>
        <r>
          <rPr>
            <sz val="9"/>
            <color indexed="58"/>
            <rFont val="Tahoma"/>
            <family val="2"/>
          </rPr>
          <t>ve zveřejněné výzvě nebude uvedena, slouží pouze pro interní potřebu</t>
        </r>
      </text>
    </comment>
    <comment ref="A40" authorId="0">
      <text>
        <r>
          <rPr>
            <b/>
            <sz val="9"/>
            <color indexed="58"/>
            <rFont val="Tahoma"/>
            <family val="2"/>
          </rPr>
          <t xml:space="preserve">Uživatel:
</t>
        </r>
        <r>
          <rPr>
            <sz val="9"/>
            <color indexed="58"/>
            <rFont val="Tahoma"/>
            <family val="2"/>
          </rPr>
          <t>ve zveřejněné výzvě nebude uvedena, slouží pouze pro interní potřebu</t>
        </r>
      </text>
    </comment>
    <comment ref="A45" authorId="0">
      <text>
        <r>
          <rPr>
            <b/>
            <sz val="9"/>
            <color indexed="58"/>
            <rFont val="Tahoma"/>
            <family val="2"/>
          </rPr>
          <t xml:space="preserve">Uživatel:
</t>
        </r>
        <r>
          <rPr>
            <sz val="9"/>
            <color indexed="58"/>
            <rFont val="Tahoma"/>
            <family val="2"/>
          </rPr>
          <t xml:space="preserve">Uveďte prosím obecný název poptávané věci např. notebook, tiskárna - multifunkční, mobilní telefon apod. </t>
        </r>
      </text>
    </comment>
  </commentList>
</comments>
</file>

<file path=xl/sharedStrings.xml><?xml version="1.0" encoding="utf-8"?>
<sst xmlns="http://schemas.openxmlformats.org/spreadsheetml/2006/main" count="50" uniqueCount="30">
  <si>
    <t>Projekt:</t>
  </si>
  <si>
    <t>FYTOCHEM</t>
  </si>
  <si>
    <t>Reg. č.</t>
  </si>
  <si>
    <t>CZ.1.07/2.2.00/28.0171</t>
  </si>
  <si>
    <t>Kontaktní osoba:</t>
  </si>
  <si>
    <t>MVDr. Ing. Václav Trojan</t>
  </si>
  <si>
    <t>Kontakt e-mail/telefon:</t>
  </si>
  <si>
    <t>vaclav.trojan@mendelu.cz</t>
  </si>
  <si>
    <t>Požadavek na místo dodání:</t>
  </si>
  <si>
    <t>MENDELU, Zemědělská 1, Brno</t>
  </si>
  <si>
    <t>Požadavek</t>
  </si>
  <si>
    <t>Popis:</t>
  </si>
  <si>
    <t>Počet kusů:</t>
  </si>
  <si>
    <t>Maximální cena za kus bez DPH</t>
  </si>
  <si>
    <t>Maximální cena za kus vč. DPH</t>
  </si>
  <si>
    <t>Cena celkem bez DPH</t>
  </si>
  <si>
    <t>Cena celkem vč. DPH</t>
  </si>
  <si>
    <t>Technická specifikace:</t>
  </si>
  <si>
    <t>Příslušenství:</t>
  </si>
  <si>
    <r>
      <t xml:space="preserve">Celková cena za projekt </t>
    </r>
    <r>
      <rPr>
        <b/>
        <sz val="10"/>
        <color indexed="8"/>
        <rFont val="Calibri"/>
        <family val="2"/>
      </rPr>
      <t>bez DPH:</t>
    </r>
  </si>
  <si>
    <r>
      <t xml:space="preserve">Celková cena za projekt </t>
    </r>
    <r>
      <rPr>
        <b/>
        <sz val="10"/>
        <color indexed="8"/>
        <rFont val="Calibri"/>
        <family val="2"/>
      </rPr>
      <t>včetně DPH:</t>
    </r>
  </si>
  <si>
    <t xml:space="preserve"> prezentér</t>
  </si>
  <si>
    <t xml:space="preserve">•Dálkové ovládání určené pro prezentace, integrované ovládací prvky prezentace (předchozí - následující snímek, hlasitost +,-, Esc)
•Účinný dosah 15 metrů a bezdrátová technologie 2,4 GHz
•Červené laserové ukazovátko s indikátorem
•Podpora technologie Plug and Play, není nutný software
•Skladný přijímač 
•Indikátor stavu  baterií
•Vypínač napájení
Systémové požadavky:
•Windows® XP, Windows Vista® nebo Windows® 7
•USB port 
</t>
  </si>
  <si>
    <t xml:space="preserve">•Bezdrátový mini-receiver (součást balení)
•Cestovní pouzdro (součást balení)
•Uživatelská dokumentace
</t>
  </si>
  <si>
    <t xml:space="preserve">•Bezdrátový mini-receiver (součást balení)
•Uživatelská dokumentace
</t>
  </si>
  <si>
    <t xml:space="preserve"> prezentér v pouzdře</t>
  </si>
  <si>
    <t xml:space="preserve">•Dálkové ovládání určené pro prezentace, integrované ovládací prvky prezentace (předchozí - následující snímek)
•Účinný dosah nejméně 10 metrů a bezdrátová technologie 2,4 GHz
•Červené laserové ukazovátko s indikátorem
•Podpora technologie Plug and Play, není nutný software
•Skladný přijímač
•Vypínač napájení
Systémové požadavky:
•Windows® XP, Windows Vista® nebo Windows® 7
•USB port
</t>
  </si>
  <si>
    <r>
      <t xml:space="preserve">Celková cena  </t>
    </r>
    <r>
      <rPr>
        <b/>
        <sz val="10"/>
        <color indexed="8"/>
        <rFont val="Calibri"/>
        <family val="2"/>
      </rPr>
      <t>bez DPH:</t>
    </r>
  </si>
  <si>
    <r>
      <t xml:space="preserve">Celková cena </t>
    </r>
    <r>
      <rPr>
        <b/>
        <sz val="10"/>
        <color indexed="8"/>
        <rFont val="Calibri"/>
        <family val="2"/>
      </rPr>
      <t>včetně DPH:</t>
    </r>
  </si>
  <si>
    <r>
      <t xml:space="preserve">Celková cena </t>
    </r>
    <r>
      <rPr>
        <b/>
        <sz val="10"/>
        <color indexed="8"/>
        <rFont val="Calibri"/>
        <family val="2"/>
      </rPr>
      <t>bez DPH:</t>
    </r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</si>
</sst>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 Kč&quot;;[Red]\-#,##0.00&quot; K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</numFmts>
  <fonts count="47">
    <font>
      <sz val="10"/>
      <name val="Arial"/>
      <family val="2"/>
    </font>
    <font>
      <sz val="10"/>
      <name val="Arial CE"/>
      <family val="0"/>
    </font>
    <font>
      <b/>
      <sz val="10"/>
      <name val="Calibri"/>
      <family val="2"/>
    </font>
    <font>
      <sz val="10"/>
      <name val="Calibri"/>
      <family val="2"/>
    </font>
    <font>
      <u val="single"/>
      <sz val="9"/>
      <color indexed="12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b/>
      <sz val="10"/>
      <color indexed="8"/>
      <name val="Calibri"/>
      <family val="2"/>
    </font>
    <font>
      <sz val="10"/>
      <color indexed="12"/>
      <name val="Arial"/>
      <family val="2"/>
    </font>
    <font>
      <b/>
      <sz val="9"/>
      <color indexed="58"/>
      <name val="Tahoma"/>
      <family val="2"/>
    </font>
    <font>
      <sz val="9"/>
      <color indexed="58"/>
      <name val="Tahoma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Border="1" applyAlignment="1">
      <alignment horizontal="left" vertical="top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left" vertical="center"/>
    </xf>
    <xf numFmtId="0" fontId="4" fillId="0" borderId="0" xfId="36" applyFont="1" applyBorder="1" applyAlignment="1" applyProtection="1">
      <alignment horizontal="left" vertical="center"/>
      <protection/>
    </xf>
    <xf numFmtId="0" fontId="3" fillId="0" borderId="0" xfId="0" applyFont="1" applyAlignment="1">
      <alignment/>
    </xf>
    <xf numFmtId="0" fontId="5" fillId="33" borderId="10" xfId="0" applyFont="1" applyFill="1" applyBorder="1" applyAlignment="1">
      <alignment/>
    </xf>
    <xf numFmtId="0" fontId="6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6" fillId="0" borderId="14" xfId="0" applyFont="1" applyBorder="1" applyAlignment="1">
      <alignment vertical="top" wrapText="1"/>
    </xf>
    <xf numFmtId="180" fontId="2" fillId="0" borderId="0" xfId="0" applyNumberFormat="1" applyFont="1" applyAlignment="1">
      <alignment horizontal="center" vertical="center"/>
    </xf>
    <xf numFmtId="0" fontId="8" fillId="0" borderId="0" xfId="0" applyFont="1" applyAlignment="1">
      <alignment/>
    </xf>
    <xf numFmtId="0" fontId="4" fillId="0" borderId="0" xfId="36" applyAlignment="1" applyProtection="1">
      <alignment/>
      <protection/>
    </xf>
    <xf numFmtId="0" fontId="2" fillId="0" borderId="0" xfId="0" applyFont="1" applyBorder="1" applyAlignment="1">
      <alignment horizontal="left" vertical="center"/>
    </xf>
    <xf numFmtId="180" fontId="6" fillId="0" borderId="11" xfId="0" applyNumberFormat="1" applyFont="1" applyBorder="1" applyAlignment="1">
      <alignment horizontal="center"/>
    </xf>
    <xf numFmtId="0" fontId="5" fillId="0" borderId="12" xfId="0" applyFont="1" applyBorder="1" applyAlignment="1">
      <alignment vertical="top" wrapText="1"/>
    </xf>
    <xf numFmtId="0" fontId="5" fillId="0" borderId="14" xfId="0" applyFont="1" applyBorder="1" applyAlignment="1">
      <alignment vertical="center" wrapText="1"/>
    </xf>
    <xf numFmtId="0" fontId="6" fillId="0" borderId="15" xfId="0" applyFont="1" applyBorder="1" applyAlignment="1">
      <alignment horizontal="center"/>
    </xf>
    <xf numFmtId="180" fontId="6" fillId="0" borderId="15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4" fillId="0" borderId="0" xfId="36" applyBorder="1" applyAlignment="1" applyProtection="1">
      <alignment horizontal="left" vertical="center"/>
      <protection/>
    </xf>
    <xf numFmtId="0" fontId="6" fillId="33" borderId="16" xfId="0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895350</xdr:colOff>
      <xdr:row>0</xdr:row>
      <xdr:rowOff>123825</xdr:rowOff>
    </xdr:from>
    <xdr:to>
      <xdr:col>4</xdr:col>
      <xdr:colOff>419100</xdr:colOff>
      <xdr:row>0</xdr:row>
      <xdr:rowOff>1524000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123825"/>
          <a:ext cx="5762625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aclav.trojan@mendelu.cz" TargetMode="External" /><Relationship Id="rId2" Type="http://schemas.openxmlformats.org/officeDocument/2006/relationships/hyperlink" Target="mailto:vaclav.trojan@mendelu.cz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73"/>
  <sheetViews>
    <sheetView tabSelected="1" zoomScalePageLayoutView="0" workbookViewId="0" topLeftCell="A37">
      <selection activeCell="G71" sqref="G71"/>
    </sheetView>
  </sheetViews>
  <sheetFormatPr defaultColWidth="9.140625" defaultRowHeight="12.75"/>
  <cols>
    <col min="1" max="1" width="34.00390625" style="0" customWidth="1"/>
    <col min="2" max="2" width="26.7109375" style="0" bestFit="1" customWidth="1"/>
    <col min="3" max="3" width="23.7109375" style="0" customWidth="1"/>
  </cols>
  <sheetData>
    <row r="1" ht="138.75" customHeight="1"/>
    <row r="2" spans="1:3" ht="12.75">
      <c r="A2" s="1" t="s">
        <v>0</v>
      </c>
      <c r="B2" s="15" t="s">
        <v>1</v>
      </c>
      <c r="C2" s="15"/>
    </row>
    <row r="3" spans="1:3" ht="12.75">
      <c r="A3" s="1" t="s">
        <v>2</v>
      </c>
      <c r="B3" s="15" t="s">
        <v>3</v>
      </c>
      <c r="C3" s="15"/>
    </row>
    <row r="4" spans="1:3" ht="12.75">
      <c r="A4" s="2" t="s">
        <v>4</v>
      </c>
      <c r="B4" s="21" t="s">
        <v>5</v>
      </c>
      <c r="C4" s="21"/>
    </row>
    <row r="5" spans="1:3" ht="12.75">
      <c r="A5" s="2" t="s">
        <v>6</v>
      </c>
      <c r="B5" s="22" t="s">
        <v>7</v>
      </c>
      <c r="C5" s="21"/>
    </row>
    <row r="6" spans="1:3" ht="12.75">
      <c r="A6" s="2" t="s">
        <v>8</v>
      </c>
      <c r="B6" s="4" t="s">
        <v>9</v>
      </c>
      <c r="C6" s="3"/>
    </row>
    <row r="7" spans="1:3" ht="13.5" thickBot="1">
      <c r="A7" s="5"/>
      <c r="B7" s="5"/>
      <c r="C7" s="5"/>
    </row>
    <row r="8" spans="1:3" ht="12.75">
      <c r="A8" s="6"/>
      <c r="B8" s="23" t="s">
        <v>10</v>
      </c>
      <c r="C8" s="23"/>
    </row>
    <row r="9" spans="1:3" ht="12.75">
      <c r="A9" s="7" t="s">
        <v>11</v>
      </c>
      <c r="B9" s="19" t="s">
        <v>25</v>
      </c>
      <c r="C9" s="19"/>
    </row>
    <row r="10" spans="1:3" ht="12.75">
      <c r="A10" s="8" t="s">
        <v>12</v>
      </c>
      <c r="B10" s="19">
        <v>2</v>
      </c>
      <c r="C10" s="19"/>
    </row>
    <row r="11" spans="1:3" ht="12.75">
      <c r="A11" s="8" t="s">
        <v>13</v>
      </c>
      <c r="B11" s="20">
        <v>1074.39</v>
      </c>
      <c r="C11" s="20"/>
    </row>
    <row r="12" spans="1:3" ht="12.75">
      <c r="A12" s="8" t="s">
        <v>14</v>
      </c>
      <c r="B12" s="16">
        <v>1300.01</v>
      </c>
      <c r="C12" s="16"/>
    </row>
    <row r="13" spans="1:3" ht="12.75">
      <c r="A13" s="8" t="s">
        <v>15</v>
      </c>
      <c r="B13" s="16">
        <f>B10*B11</f>
        <v>2148.78</v>
      </c>
      <c r="C13" s="16"/>
    </row>
    <row r="14" spans="1:3" ht="12.75">
      <c r="A14" s="8" t="s">
        <v>16</v>
      </c>
      <c r="B14" s="16">
        <f>B10*B12</f>
        <v>2600.02</v>
      </c>
      <c r="C14" s="16"/>
    </row>
    <row r="15" spans="1:3" ht="12.75">
      <c r="A15" s="9" t="s">
        <v>17</v>
      </c>
      <c r="B15" s="17" t="s">
        <v>22</v>
      </c>
      <c r="C15" s="17"/>
    </row>
    <row r="16" spans="1:3" ht="12.75">
      <c r="A16" s="10"/>
      <c r="B16" s="17"/>
      <c r="C16" s="17"/>
    </row>
    <row r="17" spans="1:3" ht="12.75">
      <c r="A17" s="10"/>
      <c r="B17" s="17"/>
      <c r="C17" s="17"/>
    </row>
    <row r="18" spans="1:3" ht="12.75">
      <c r="A18" s="10"/>
      <c r="B18" s="17"/>
      <c r="C18" s="17"/>
    </row>
    <row r="19" spans="1:3" ht="12.75">
      <c r="A19" s="10"/>
      <c r="B19" s="17"/>
      <c r="C19" s="17"/>
    </row>
    <row r="20" spans="1:3" ht="12.75">
      <c r="A20" s="10"/>
      <c r="B20" s="17"/>
      <c r="C20" s="17"/>
    </row>
    <row r="21" spans="1:3" ht="12.75">
      <c r="A21" s="10"/>
      <c r="B21" s="17"/>
      <c r="C21" s="17"/>
    </row>
    <row r="22" spans="1:3" ht="12.75">
      <c r="A22" s="10"/>
      <c r="B22" s="17"/>
      <c r="C22" s="17"/>
    </row>
    <row r="23" spans="1:3" ht="12.75">
      <c r="A23" s="10"/>
      <c r="B23" s="17"/>
      <c r="C23" s="17"/>
    </row>
    <row r="24" spans="1:3" ht="12.75">
      <c r="A24" s="10"/>
      <c r="B24" s="17"/>
      <c r="C24" s="17"/>
    </row>
    <row r="25" spans="1:3" ht="12.75">
      <c r="A25" s="10"/>
      <c r="B25" s="17"/>
      <c r="C25" s="17"/>
    </row>
    <row r="26" spans="1:3" ht="12.75">
      <c r="A26" s="10"/>
      <c r="B26" s="17"/>
      <c r="C26" s="17"/>
    </row>
    <row r="27" spans="1:3" ht="12.75">
      <c r="A27" s="10"/>
      <c r="B27" s="17"/>
      <c r="C27" s="17"/>
    </row>
    <row r="28" spans="1:3" ht="12.75">
      <c r="A28" s="10"/>
      <c r="B28" s="17"/>
      <c r="C28" s="17"/>
    </row>
    <row r="29" spans="1:3" ht="69.75" customHeight="1" thickBot="1">
      <c r="A29" s="11" t="s">
        <v>18</v>
      </c>
      <c r="B29" s="18" t="s">
        <v>23</v>
      </c>
      <c r="C29" s="18"/>
    </row>
    <row r="31" spans="1:3" ht="12.75">
      <c r="A31" s="15" t="s">
        <v>27</v>
      </c>
      <c r="B31" s="15"/>
      <c r="C31" s="12">
        <f>B13</f>
        <v>2148.78</v>
      </c>
    </row>
    <row r="32" spans="1:3" ht="12.75">
      <c r="A32" s="15" t="s">
        <v>28</v>
      </c>
      <c r="B32" s="15"/>
      <c r="C32" s="12">
        <f>B14</f>
        <v>2600.02</v>
      </c>
    </row>
    <row r="33" ht="12.75">
      <c r="A33" s="13"/>
    </row>
    <row r="35" ht="12.75">
      <c r="A35" s="14"/>
    </row>
    <row r="38" spans="1:3" ht="12.75">
      <c r="A38" s="1" t="s">
        <v>0</v>
      </c>
      <c r="B38" s="15" t="s">
        <v>1</v>
      </c>
      <c r="C38" s="15"/>
    </row>
    <row r="39" spans="1:3" ht="12.75">
      <c r="A39" s="1" t="s">
        <v>2</v>
      </c>
      <c r="B39" s="15" t="s">
        <v>3</v>
      </c>
      <c r="C39" s="15"/>
    </row>
    <row r="40" spans="1:3" ht="12.75">
      <c r="A40" s="2" t="s">
        <v>4</v>
      </c>
      <c r="B40" s="21" t="s">
        <v>5</v>
      </c>
      <c r="C40" s="21"/>
    </row>
    <row r="41" spans="1:3" ht="12.75">
      <c r="A41" s="2" t="s">
        <v>6</v>
      </c>
      <c r="B41" s="22" t="s">
        <v>7</v>
      </c>
      <c r="C41" s="21"/>
    </row>
    <row r="42" spans="1:3" ht="12.75">
      <c r="A42" s="2" t="s">
        <v>8</v>
      </c>
      <c r="B42" s="4" t="s">
        <v>9</v>
      </c>
      <c r="C42" s="3"/>
    </row>
    <row r="43" spans="1:3" ht="13.5" thickBot="1">
      <c r="A43" s="5"/>
      <c r="B43" s="5"/>
      <c r="C43" s="5"/>
    </row>
    <row r="44" spans="1:3" ht="12.75">
      <c r="A44" s="6"/>
      <c r="B44" s="23" t="s">
        <v>10</v>
      </c>
      <c r="C44" s="23"/>
    </row>
    <row r="45" spans="1:3" ht="12.75">
      <c r="A45" s="7" t="s">
        <v>11</v>
      </c>
      <c r="B45" s="19" t="s">
        <v>21</v>
      </c>
      <c r="C45" s="19"/>
    </row>
    <row r="46" spans="1:3" ht="12.75">
      <c r="A46" s="8" t="s">
        <v>12</v>
      </c>
      <c r="B46" s="19">
        <v>8</v>
      </c>
      <c r="C46" s="19"/>
    </row>
    <row r="47" spans="1:3" ht="12.75">
      <c r="A47" s="8" t="s">
        <v>13</v>
      </c>
      <c r="B47" s="20">
        <v>909.09</v>
      </c>
      <c r="C47" s="20"/>
    </row>
    <row r="48" spans="1:3" ht="12.75">
      <c r="A48" s="8" t="s">
        <v>14</v>
      </c>
      <c r="B48" s="16">
        <v>1100</v>
      </c>
      <c r="C48" s="16"/>
    </row>
    <row r="49" spans="1:3" ht="12.75">
      <c r="A49" s="8" t="s">
        <v>15</v>
      </c>
      <c r="B49" s="16">
        <f>B46*B47</f>
        <v>7272.72</v>
      </c>
      <c r="C49" s="16"/>
    </row>
    <row r="50" spans="1:3" ht="12.75">
      <c r="A50" s="8" t="s">
        <v>16</v>
      </c>
      <c r="B50" s="16">
        <f>B46*B48</f>
        <v>8800</v>
      </c>
      <c r="C50" s="16"/>
    </row>
    <row r="51" spans="1:3" ht="12.75">
      <c r="A51" s="9" t="s">
        <v>17</v>
      </c>
      <c r="B51" s="17" t="s">
        <v>26</v>
      </c>
      <c r="C51" s="17"/>
    </row>
    <row r="52" spans="1:3" ht="12.75">
      <c r="A52" s="10"/>
      <c r="B52" s="17"/>
      <c r="C52" s="17"/>
    </row>
    <row r="53" spans="1:3" ht="12.75">
      <c r="A53" s="10"/>
      <c r="B53" s="17"/>
      <c r="C53" s="17"/>
    </row>
    <row r="54" spans="1:3" ht="12.75">
      <c r="A54" s="10"/>
      <c r="B54" s="17"/>
      <c r="C54" s="17"/>
    </row>
    <row r="55" spans="1:3" ht="12.75">
      <c r="A55" s="10"/>
      <c r="B55" s="17"/>
      <c r="C55" s="17"/>
    </row>
    <row r="56" spans="1:3" ht="12.75">
      <c r="A56" s="10"/>
      <c r="B56" s="17"/>
      <c r="C56" s="17"/>
    </row>
    <row r="57" spans="1:3" ht="12.75">
      <c r="A57" s="10"/>
      <c r="B57" s="17"/>
      <c r="C57" s="17"/>
    </row>
    <row r="58" spans="1:3" ht="12.75">
      <c r="A58" s="10"/>
      <c r="B58" s="17"/>
      <c r="C58" s="17"/>
    </row>
    <row r="59" spans="1:3" ht="12.75">
      <c r="A59" s="10"/>
      <c r="B59" s="17"/>
      <c r="C59" s="17"/>
    </row>
    <row r="60" spans="1:3" ht="12.75">
      <c r="A60" s="10"/>
      <c r="B60" s="17"/>
      <c r="C60" s="17"/>
    </row>
    <row r="61" spans="1:3" ht="12.75">
      <c r="A61" s="10"/>
      <c r="B61" s="17"/>
      <c r="C61" s="17"/>
    </row>
    <row r="62" spans="1:3" ht="12.75">
      <c r="A62" s="10"/>
      <c r="B62" s="17"/>
      <c r="C62" s="17"/>
    </row>
    <row r="63" spans="1:3" ht="12.75">
      <c r="A63" s="10"/>
      <c r="B63" s="17"/>
      <c r="C63" s="17"/>
    </row>
    <row r="64" spans="1:3" ht="12.75">
      <c r="A64" s="10"/>
      <c r="B64" s="17"/>
      <c r="C64" s="17"/>
    </row>
    <row r="65" spans="1:3" ht="35.25" customHeight="1" thickBot="1">
      <c r="A65" s="11" t="s">
        <v>18</v>
      </c>
      <c r="B65" s="18" t="s">
        <v>24</v>
      </c>
      <c r="C65" s="18"/>
    </row>
    <row r="67" spans="1:3" ht="12.75">
      <c r="A67" s="15" t="s">
        <v>29</v>
      </c>
      <c r="B67" s="15"/>
      <c r="C67" s="12">
        <f>B49</f>
        <v>7272.72</v>
      </c>
    </row>
    <row r="68" spans="1:3" ht="12.75">
      <c r="A68" s="15" t="s">
        <v>28</v>
      </c>
      <c r="B68" s="15"/>
      <c r="C68" s="12">
        <f>B50</f>
        <v>8800</v>
      </c>
    </row>
    <row r="69" ht="12.75">
      <c r="A69" s="13"/>
    </row>
    <row r="71" spans="1:3" ht="12.75">
      <c r="A71" s="15" t="s">
        <v>19</v>
      </c>
      <c r="B71" s="15"/>
      <c r="C71" s="12">
        <v>9421.5</v>
      </c>
    </row>
    <row r="72" spans="1:3" ht="12.75">
      <c r="A72" s="15" t="s">
        <v>20</v>
      </c>
      <c r="B72" s="15"/>
      <c r="C72" s="12">
        <f>C71*1.21</f>
        <v>11400.015</v>
      </c>
    </row>
    <row r="73" ht="12.75">
      <c r="A73" s="14"/>
    </row>
  </sheetData>
  <sheetProtection/>
  <mergeCells count="32">
    <mergeCell ref="A71:B71"/>
    <mergeCell ref="A72:B72"/>
    <mergeCell ref="B2:C2"/>
    <mergeCell ref="B3:C3"/>
    <mergeCell ref="B4:C4"/>
    <mergeCell ref="B5:C5"/>
    <mergeCell ref="B8:C8"/>
    <mergeCell ref="B9:C9"/>
    <mergeCell ref="B12:C12"/>
    <mergeCell ref="B13:C13"/>
    <mergeCell ref="B14:C14"/>
    <mergeCell ref="B15:C28"/>
    <mergeCell ref="B10:C10"/>
    <mergeCell ref="B11:C11"/>
    <mergeCell ref="B40:C40"/>
    <mergeCell ref="B41:C41"/>
    <mergeCell ref="B44:C44"/>
    <mergeCell ref="B45:C45"/>
    <mergeCell ref="A68:B68"/>
    <mergeCell ref="B29:C29"/>
    <mergeCell ref="A32:B32"/>
    <mergeCell ref="A31:B31"/>
    <mergeCell ref="B38:C38"/>
    <mergeCell ref="B39:C39"/>
    <mergeCell ref="B50:C50"/>
    <mergeCell ref="B51:C64"/>
    <mergeCell ref="B65:C65"/>
    <mergeCell ref="A67:B67"/>
    <mergeCell ref="B46:C46"/>
    <mergeCell ref="B47:C47"/>
    <mergeCell ref="B48:C48"/>
    <mergeCell ref="B49:C49"/>
  </mergeCells>
  <hyperlinks>
    <hyperlink ref="B5" r:id="rId1" display="vaclav.trojan@mendelu.cz"/>
    <hyperlink ref="B41" r:id="rId2" display="vaclav.trojan@mendelu.cz"/>
  </hyperlinks>
  <printOptions/>
  <pageMargins left="0.787401575" right="0.787401575" top="0.984251969" bottom="0.984251969" header="0.4921259845" footer="0.4921259845"/>
  <pageSetup orientation="portrait" paperSize="9"/>
  <drawing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lollok</cp:lastModifiedBy>
  <dcterms:created xsi:type="dcterms:W3CDTF">1997-01-24T11:07:25Z</dcterms:created>
  <dcterms:modified xsi:type="dcterms:W3CDTF">2013-09-25T08:34:23Z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