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760" windowHeight="12735" activeTab="0"/>
  </bookViews>
  <sheets>
    <sheet name="fotoaparát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<sst xmlns="http://schemas.openxmlformats.org/spreadsheetml/2006/main" count="43" uniqueCount="27">
  <si>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Projekt:</t>
  </si>
  <si>
    <t>Reg. č.</t>
  </si>
  <si>
    <t>Kontaktní osoba:</t>
  </si>
  <si>
    <t>Kontakt e-mail/telefon:</t>
  </si>
  <si>
    <t>Požadavek na místo dodání:</t>
  </si>
  <si>
    <t>Zemědělská 1, 61300 Brno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</si>
  <si>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</si>
  <si>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</si>
  <si>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</si>
  <si>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</si>
  <si>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</si>
  <si>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</si>
  <si>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</si>
  <si>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</si>
  <si>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</si>
  <si>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</si>
  <si>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</si>
  <si>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 xml:space="preserve">Objektiv: EF 100mm f/2.8 USM macro </t>
  </si>
  <si>
    <t xml:space="preserve">Fotoaparát </t>
  </si>
  <si>
    <t xml:space="preserve">Objektiv </t>
  </si>
  <si>
    <t>pouzdro</t>
  </si>
  <si>
    <t xml:space="preserve">Stativ </t>
  </si>
  <si>
    <t>Tripod s kulovou hlavou, rychloupínací destičkou a otočným středovým sloupkem pro tvorbu makrosnímků. Min. výška 52 cm, max. výška 163 cm, nosnost do 4 kg.</t>
  </si>
  <si>
    <t>prof. B. Brzobohatý</t>
  </si>
  <si>
    <t>umbr@mendelu.cz  / 3297</t>
  </si>
  <si>
    <t>Nutná kompatibilita všech komponent!</t>
  </si>
  <si>
    <t>Digitální zrcadlovka CMOS 18Mpx,DIGIC 4, záznam do RAW, 3" LCD, HDMI, pouze tělo, výklopný display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</si>
</sst>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56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1F497D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0" borderId="1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5" fillId="5" borderId="0" applyNumberFormat="0" applyBorder="0" applyAlignment="0" applyProtection="0"/>
    <xf numFmtId="0" fontId="30" fillId="35" borderId="3" applyNumberFormat="0" applyAlignment="0" applyProtection="0"/>
    <xf numFmtId="0" fontId="6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0" borderId="7" applyNumberFormat="0" applyFill="0" applyAlignment="0" applyProtection="0"/>
    <xf numFmtId="0" fontId="8" fillId="0" borderId="8" applyNumberFormat="0" applyFill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2" fillId="0" borderId="0">
      <alignment/>
      <protection/>
    </xf>
    <xf numFmtId="0" fontId="0" fillId="39" borderId="11" applyNumberFormat="0" applyFont="0" applyAlignment="0" applyProtection="0"/>
    <xf numFmtId="0" fontId="2" fillId="40" borderId="12" applyNumberFormat="0" applyAlignment="0" applyProtection="0"/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12" fillId="0" borderId="14" applyNumberFormat="0" applyFill="0" applyAlignment="0" applyProtection="0"/>
    <xf numFmtId="0" fontId="37" fillId="41" borderId="0" applyNumberFormat="0" applyBorder="0" applyAlignment="0" applyProtection="0"/>
    <xf numFmtId="0" fontId="13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42" borderId="15" applyNumberFormat="0" applyAlignment="0" applyProtection="0"/>
    <xf numFmtId="0" fontId="15" fillId="13" borderId="16" applyNumberFormat="0" applyAlignment="0" applyProtection="0"/>
    <xf numFmtId="0" fontId="40" fillId="43" borderId="15" applyNumberFormat="0" applyAlignment="0" applyProtection="0"/>
    <xf numFmtId="0" fontId="17" fillId="44" borderId="16" applyNumberFormat="0" applyAlignment="0" applyProtection="0"/>
    <xf numFmtId="0" fontId="41" fillId="43" borderId="17" applyNumberFormat="0" applyAlignment="0" applyProtection="0"/>
    <xf numFmtId="0" fontId="18" fillId="44" borderId="18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45" borderId="0" applyNumberFormat="0" applyBorder="0" applyAlignment="0" applyProtection="0"/>
    <xf numFmtId="0" fontId="3" fillId="46" borderId="0" applyNumberFormat="0" applyBorder="0" applyAlignment="0" applyProtection="0"/>
    <xf numFmtId="0" fontId="27" fillId="47" borderId="0" applyNumberFormat="0" applyBorder="0" applyAlignment="0" applyProtection="0"/>
    <xf numFmtId="0" fontId="3" fillId="48" borderId="0" applyNumberFormat="0" applyBorder="0" applyAlignment="0" applyProtection="0"/>
    <xf numFmtId="0" fontId="27" fillId="49" borderId="0" applyNumberFormat="0" applyBorder="0" applyAlignment="0" applyProtection="0"/>
    <xf numFmtId="0" fontId="3" fillId="50" borderId="0" applyNumberFormat="0" applyBorder="0" applyAlignment="0" applyProtection="0"/>
    <xf numFmtId="0" fontId="27" fillId="51" borderId="0" applyNumberFormat="0" applyBorder="0" applyAlignment="0" applyProtection="0"/>
    <xf numFmtId="0" fontId="3" fillId="29" borderId="0" applyNumberFormat="0" applyBorder="0" applyAlignment="0" applyProtection="0"/>
    <xf numFmtId="0" fontId="27" fillId="52" borderId="0" applyNumberFormat="0" applyBorder="0" applyAlignment="0" applyProtection="0"/>
    <xf numFmtId="0" fontId="3" fillId="31" borderId="0" applyNumberFormat="0" applyBorder="0" applyAlignment="0" applyProtection="0"/>
    <xf numFmtId="0" fontId="27" fillId="53" borderId="0" applyNumberFormat="0" applyBorder="0" applyAlignment="0" applyProtection="0"/>
    <xf numFmtId="0" fontId="3" fillId="54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74">
      <alignment/>
      <protection/>
    </xf>
    <xf numFmtId="0" fontId="19" fillId="0" borderId="0" xfId="74" applyFont="1" applyBorder="1" applyAlignment="1">
      <alignment horizontal="left" vertical="top"/>
      <protection/>
    </xf>
    <xf numFmtId="0" fontId="19" fillId="0" borderId="0" xfId="74" applyFont="1">
      <alignment/>
      <protection/>
    </xf>
    <xf numFmtId="0" fontId="20" fillId="23" borderId="19" xfId="74" applyFont="1" applyFill="1" applyBorder="1">
      <alignment/>
      <protection/>
    </xf>
    <xf numFmtId="0" fontId="21" fillId="0" borderId="20" xfId="74" applyFont="1" applyBorder="1">
      <alignment/>
      <protection/>
    </xf>
    <xf numFmtId="0" fontId="20" fillId="0" borderId="20" xfId="74" applyFont="1" applyBorder="1">
      <alignment/>
      <protection/>
    </xf>
    <xf numFmtId="0" fontId="21" fillId="0" borderId="21" xfId="74" applyFont="1" applyBorder="1" applyAlignment="1">
      <alignment vertical="top" wrapText="1"/>
      <protection/>
    </xf>
    <xf numFmtId="164" fontId="19" fillId="0" borderId="0" xfId="74" applyNumberFormat="1" applyFont="1" applyAlignment="1">
      <alignment horizontal="center" vertical="center"/>
      <protection/>
    </xf>
    <xf numFmtId="0" fontId="24" fillId="0" borderId="0" xfId="74" applyFont="1">
      <alignment/>
      <protection/>
    </xf>
    <xf numFmtId="0" fontId="43" fillId="0" borderId="0" xfId="0" applyFont="1" applyAlignment="1">
      <alignment vertical="center"/>
    </xf>
    <xf numFmtId="0" fontId="20" fillId="0" borderId="0" xfId="74" applyFont="1" applyFill="1" applyBorder="1">
      <alignment/>
      <protection/>
    </xf>
    <xf numFmtId="0" fontId="21" fillId="0" borderId="0" xfId="74" applyFont="1" applyFill="1" applyBorder="1">
      <alignment/>
      <protection/>
    </xf>
    <xf numFmtId="0" fontId="21" fillId="0" borderId="0" xfId="74" applyFont="1" applyFill="1" applyBorder="1" applyAlignment="1">
      <alignment vertical="top" wrapText="1"/>
      <protection/>
    </xf>
    <xf numFmtId="164" fontId="21" fillId="0" borderId="0" xfId="74" applyNumberFormat="1" applyFont="1" applyFill="1" applyBorder="1" applyAlignment="1">
      <alignment horizontal="center"/>
      <protection/>
    </xf>
    <xf numFmtId="0" fontId="21" fillId="0" borderId="22" xfId="74" applyFont="1" applyBorder="1" applyAlignment="1">
      <alignment vertical="top"/>
      <protection/>
    </xf>
    <xf numFmtId="0" fontId="0" fillId="0" borderId="0" xfId="0" applyBorder="1" applyAlignment="1">
      <alignment/>
    </xf>
    <xf numFmtId="0" fontId="21" fillId="0" borderId="23" xfId="74" applyFont="1" applyBorder="1" applyAlignment="1">
      <alignment horizontal="left" vertical="top"/>
      <protection/>
    </xf>
    <xf numFmtId="0" fontId="21" fillId="0" borderId="23" xfId="74" applyFont="1" applyBorder="1">
      <alignment/>
      <protection/>
    </xf>
    <xf numFmtId="164" fontId="21" fillId="0" borderId="20" xfId="74" applyNumberFormat="1" applyFont="1" applyBorder="1" applyAlignment="1">
      <alignment horizontal="center"/>
      <protection/>
    </xf>
    <xf numFmtId="164" fontId="21" fillId="0" borderId="24" xfId="74" applyNumberFormat="1" applyFont="1" applyBorder="1" applyAlignment="1">
      <alignment horizontal="center"/>
      <protection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21" fillId="23" borderId="27" xfId="74" applyFont="1" applyFill="1" applyBorder="1" applyAlignment="1">
      <alignment horizontal="center"/>
      <protection/>
    </xf>
    <xf numFmtId="0" fontId="21" fillId="23" borderId="28" xfId="74" applyFont="1" applyFill="1" applyBorder="1" applyAlignment="1">
      <alignment horizontal="center"/>
      <protection/>
    </xf>
    <xf numFmtId="0" fontId="21" fillId="0" borderId="29" xfId="74" applyFont="1" applyBorder="1" applyAlignment="1">
      <alignment horizontal="center"/>
      <protection/>
    </xf>
    <xf numFmtId="0" fontId="21" fillId="0" borderId="30" xfId="74" applyFont="1" applyBorder="1" applyAlignment="1">
      <alignment horizontal="center"/>
      <protection/>
    </xf>
    <xf numFmtId="0" fontId="0" fillId="0" borderId="31" xfId="0" applyBorder="1" applyAlignment="1">
      <alignment horizontal="left" vertical="top" wrapText="1"/>
    </xf>
    <xf numFmtId="0" fontId="20" fillId="0" borderId="0" xfId="74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26" fillId="55" borderId="32" xfId="0" applyFont="1" applyFill="1" applyBorder="1" applyAlignment="1">
      <alignment horizontal="center" vertical="center" textRotation="90"/>
    </xf>
    <xf numFmtId="0" fontId="26" fillId="55" borderId="33" xfId="0" applyFont="1" applyFill="1" applyBorder="1" applyAlignment="1">
      <alignment horizontal="center" vertical="center" textRotation="90"/>
    </xf>
    <xf numFmtId="0" fontId="26" fillId="55" borderId="34" xfId="0" applyFont="1" applyFill="1" applyBorder="1" applyAlignment="1">
      <alignment horizontal="center" vertical="center" textRotation="90"/>
    </xf>
    <xf numFmtId="164" fontId="21" fillId="0" borderId="29" xfId="74" applyNumberFormat="1" applyFont="1" applyBorder="1" applyAlignment="1">
      <alignment horizontal="center"/>
      <protection/>
    </xf>
    <xf numFmtId="164" fontId="21" fillId="0" borderId="30" xfId="74" applyNumberFormat="1" applyFont="1" applyBorder="1" applyAlignment="1">
      <alignment horizontal="center"/>
      <protection/>
    </xf>
    <xf numFmtId="0" fontId="21" fillId="0" borderId="0" xfId="74" applyFont="1" applyFill="1" applyBorder="1" applyAlignment="1">
      <alignment horizontal="center"/>
      <protection/>
    </xf>
    <xf numFmtId="164" fontId="21" fillId="0" borderId="0" xfId="74" applyNumberFormat="1" applyFont="1" applyFill="1" applyBorder="1" applyAlignment="1">
      <alignment horizontal="center"/>
      <protection/>
    </xf>
    <xf numFmtId="164" fontId="21" fillId="0" borderId="29" xfId="74" applyNumberFormat="1" applyFont="1" applyBorder="1" applyAlignment="1">
      <alignment horizontal="center" vertical="center"/>
      <protection/>
    </xf>
    <xf numFmtId="164" fontId="21" fillId="0" borderId="30" xfId="74" applyNumberFormat="1" applyFont="1" applyBorder="1" applyAlignment="1">
      <alignment horizontal="center" vertical="center"/>
      <protection/>
    </xf>
    <xf numFmtId="164" fontId="21" fillId="0" borderId="20" xfId="74" applyNumberFormat="1" applyFont="1" applyBorder="1" applyAlignment="1">
      <alignment horizontal="center" vertical="center"/>
      <protection/>
    </xf>
    <xf numFmtId="164" fontId="21" fillId="0" borderId="24" xfId="74" applyNumberFormat="1" applyFont="1" applyBorder="1" applyAlignment="1">
      <alignment horizontal="center" vertical="center"/>
      <protection/>
    </xf>
    <xf numFmtId="0" fontId="19" fillId="0" borderId="0" xfId="74" applyFont="1" applyBorder="1" applyAlignment="1">
      <alignment horizontal="left" vertical="center"/>
      <protection/>
    </xf>
    <xf numFmtId="164" fontId="21" fillId="0" borderId="35" xfId="74" applyNumberFormat="1" applyFont="1" applyBorder="1" applyAlignment="1">
      <alignment horizontal="center" vertical="center"/>
      <protection/>
    </xf>
    <xf numFmtId="0" fontId="21" fillId="0" borderId="21" xfId="74" applyFont="1" applyBorder="1" applyAlignment="1">
      <alignment horizontal="left" vertical="center" wrapText="1"/>
      <protection/>
    </xf>
    <xf numFmtId="0" fontId="21" fillId="0" borderId="36" xfId="74" applyFont="1" applyBorder="1" applyAlignment="1">
      <alignment horizontal="left" vertical="center" wrapText="1"/>
      <protection/>
    </xf>
    <xf numFmtId="0" fontId="2" fillId="0" borderId="0" xfId="74">
      <alignment/>
      <protection/>
    </xf>
    <xf numFmtId="0" fontId="23" fillId="0" borderId="0" xfId="55" applyAlignment="1" applyProtection="1">
      <alignment/>
      <protection/>
    </xf>
  </cellXfs>
  <cellStyles count="9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Poznámka" xfId="75"/>
    <cellStyle name="Poznámka 2" xfId="76"/>
    <cellStyle name="Percent" xfId="77"/>
    <cellStyle name="Propojená buňka" xfId="78"/>
    <cellStyle name="Propojená buňka 2" xfId="79"/>
    <cellStyle name="Správně" xfId="80"/>
    <cellStyle name="Správně 2" xfId="81"/>
    <cellStyle name="Text upozornění" xfId="82"/>
    <cellStyle name="Text upozornění 2" xfId="83"/>
    <cellStyle name="Vstup" xfId="84"/>
    <cellStyle name="Vstup 2" xfId="85"/>
    <cellStyle name="Výpočet" xfId="86"/>
    <cellStyle name="Výpočet 2" xfId="87"/>
    <cellStyle name="Výstup" xfId="88"/>
    <cellStyle name="Výstup 2" xfId="89"/>
    <cellStyle name="Vysvětlující text" xfId="90"/>
    <cellStyle name="Vysvětlující text 2" xfId="91"/>
    <cellStyle name="Zvýraznění 1" xfId="92"/>
    <cellStyle name="Zvýraznění 1 2" xfId="93"/>
    <cellStyle name="Zvýraznění 2" xfId="94"/>
    <cellStyle name="Zvýraznění 2 2" xfId="95"/>
    <cellStyle name="Zvýraznění 3" xfId="96"/>
    <cellStyle name="Zvýraznění 3 2" xfId="97"/>
    <cellStyle name="Zvýraznění 4" xfId="98"/>
    <cellStyle name="Zvýraznění 4 2" xfId="99"/>
    <cellStyle name="Zvýraznění 5" xfId="100"/>
    <cellStyle name="Zvýraznění 5 2" xfId="101"/>
    <cellStyle name="Zvýraznění 6" xfId="102"/>
    <cellStyle name="Zvýraznění 6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mbr@mendelu.cz%20%20/%20329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0"/>
  <sheetViews>
    <sheetView tabSelected="1" zoomScalePageLayoutView="0" workbookViewId="0" topLeftCell="A3">
      <selection activeCell="H13" sqref="H13"/>
    </sheetView>
  </sheetViews>
  <sheetFormatPr defaultColWidth="9.140625" defaultRowHeight="15"/>
  <cols>
    <col min="1" max="1" width="34.8515625" style="0" customWidth="1"/>
    <col min="3" max="3" width="39.7109375" style="0" customWidth="1"/>
    <col min="12" max="12" width="12.140625" style="0" customWidth="1"/>
  </cols>
  <sheetData>
    <row r="3" spans="1:5" ht="15">
      <c r="A3" s="2" t="s">
        <v>0</v>
      </c>
      <c r="B3" s="42"/>
      <c r="C3" s="42"/>
      <c r="D3" s="1"/>
      <c r="E3" s="1"/>
    </row>
    <row r="4" spans="1:5" ht="15">
      <c r="A4" s="2" t="s">
        <v>1</v>
      </c>
      <c r="B4" s="42"/>
      <c r="C4" s="42"/>
      <c r="D4" s="1"/>
      <c r="E4" s="1"/>
    </row>
    <row r="5" spans="1:5" ht="15">
      <c r="A5" s="3" t="s">
        <v>2</v>
      </c>
      <c r="B5" s="46" t="s">
        <v>23</v>
      </c>
      <c r="C5" s="46"/>
      <c r="D5" s="1"/>
      <c r="E5" s="1"/>
    </row>
    <row r="6" spans="1:5" ht="15">
      <c r="A6" s="3" t="s">
        <v>3</v>
      </c>
      <c r="B6" s="47" t="s">
        <v>24</v>
      </c>
      <c r="C6" s="46"/>
      <c r="D6" s="1"/>
      <c r="E6" s="1"/>
    </row>
    <row r="7" spans="1:5" ht="15">
      <c r="A7" s="3" t="s">
        <v>4</v>
      </c>
      <c r="B7" s="1" t="s">
        <v>5</v>
      </c>
      <c r="C7" s="1"/>
      <c r="D7" s="1"/>
      <c r="E7" s="1"/>
    </row>
    <row r="8" ht="15">
      <c r="F8" s="10"/>
    </row>
    <row r="9" spans="1:3" ht="15.75" thickBot="1">
      <c r="A9" s="9"/>
      <c r="B9" s="1"/>
      <c r="C9" s="1"/>
    </row>
    <row r="10" spans="1:13" ht="15" customHeight="1">
      <c r="A10" s="4"/>
      <c r="B10" s="23" t="s">
        <v>6</v>
      </c>
      <c r="C10" s="24"/>
      <c r="D10" s="31" t="s">
        <v>25</v>
      </c>
      <c r="K10" s="11"/>
      <c r="L10" s="36"/>
      <c r="M10" s="36"/>
    </row>
    <row r="11" spans="1:13" ht="15">
      <c r="A11" s="5" t="s">
        <v>7</v>
      </c>
      <c r="B11" s="25" t="s">
        <v>18</v>
      </c>
      <c r="C11" s="26"/>
      <c r="D11" s="32"/>
      <c r="K11" s="12"/>
      <c r="L11" s="36"/>
      <c r="M11" s="36"/>
    </row>
    <row r="12" spans="1:13" ht="15">
      <c r="A12" s="6" t="s">
        <v>8</v>
      </c>
      <c r="B12" s="25">
        <v>1</v>
      </c>
      <c r="C12" s="26"/>
      <c r="D12" s="32"/>
      <c r="K12" s="11"/>
      <c r="L12" s="36"/>
      <c r="M12" s="36"/>
    </row>
    <row r="13" spans="1:13" ht="15">
      <c r="A13" s="6" t="s">
        <v>9</v>
      </c>
      <c r="B13" s="38">
        <v>9400</v>
      </c>
      <c r="C13" s="39"/>
      <c r="D13" s="32"/>
      <c r="K13" s="11"/>
      <c r="L13" s="37"/>
      <c r="M13" s="37"/>
    </row>
    <row r="14" spans="1:13" ht="15">
      <c r="A14" s="6" t="s">
        <v>10</v>
      </c>
      <c r="B14" s="40">
        <v>11374</v>
      </c>
      <c r="C14" s="41"/>
      <c r="D14" s="32"/>
      <c r="K14" s="11"/>
      <c r="L14" s="37"/>
      <c r="M14" s="37"/>
    </row>
    <row r="15" spans="1:13" ht="15">
      <c r="A15" s="6" t="s">
        <v>11</v>
      </c>
      <c r="B15" s="40">
        <f>B13*B12</f>
        <v>9400</v>
      </c>
      <c r="C15" s="41"/>
      <c r="D15" s="32"/>
      <c r="K15" s="11"/>
      <c r="L15" s="37"/>
      <c r="M15" s="37"/>
    </row>
    <row r="16" spans="1:13" ht="15.75" thickBot="1">
      <c r="A16" s="6" t="s">
        <v>12</v>
      </c>
      <c r="B16" s="41">
        <v>11374</v>
      </c>
      <c r="C16" s="43"/>
      <c r="D16" s="32"/>
      <c r="K16" s="11"/>
      <c r="L16" s="37"/>
      <c r="M16" s="37"/>
    </row>
    <row r="17" spans="1:13" ht="69" customHeight="1" thickBot="1">
      <c r="A17" s="15" t="s">
        <v>13</v>
      </c>
      <c r="B17" s="21" t="s">
        <v>26</v>
      </c>
      <c r="C17" s="27"/>
      <c r="D17" s="32"/>
      <c r="K17" s="11"/>
      <c r="L17" s="14"/>
      <c r="M17" s="14"/>
    </row>
    <row r="18" spans="1:13" ht="15.75" thickBot="1">
      <c r="A18" s="7" t="s">
        <v>14</v>
      </c>
      <c r="B18" s="44" t="s">
        <v>20</v>
      </c>
      <c r="C18" s="45"/>
      <c r="D18" s="32"/>
      <c r="K18" s="13"/>
      <c r="L18" s="28"/>
      <c r="M18" s="28"/>
    </row>
    <row r="19" spans="1:4" ht="15.75" thickBot="1">
      <c r="A19" s="16"/>
      <c r="B19" s="16"/>
      <c r="C19" s="16"/>
      <c r="D19" s="32"/>
    </row>
    <row r="20" spans="1:4" ht="15">
      <c r="A20" s="4"/>
      <c r="B20" s="23" t="s">
        <v>6</v>
      </c>
      <c r="C20" s="24"/>
      <c r="D20" s="32"/>
    </row>
    <row r="21" spans="1:4" ht="15">
      <c r="A21" s="5" t="s">
        <v>7</v>
      </c>
      <c r="B21" s="25" t="s">
        <v>19</v>
      </c>
      <c r="C21" s="26"/>
      <c r="D21" s="32"/>
    </row>
    <row r="22" spans="1:4" ht="15">
      <c r="A22" s="6" t="s">
        <v>8</v>
      </c>
      <c r="B22" s="25">
        <v>1</v>
      </c>
      <c r="C22" s="26"/>
      <c r="D22" s="32"/>
    </row>
    <row r="23" spans="1:4" ht="15">
      <c r="A23" s="6" t="s">
        <v>9</v>
      </c>
      <c r="B23" s="34">
        <v>11800</v>
      </c>
      <c r="C23" s="35"/>
      <c r="D23" s="32"/>
    </row>
    <row r="24" spans="1:4" ht="15">
      <c r="A24" s="6" t="s">
        <v>10</v>
      </c>
      <c r="B24" s="19">
        <v>14278</v>
      </c>
      <c r="C24" s="20"/>
      <c r="D24" s="32"/>
    </row>
    <row r="25" spans="1:4" ht="15">
      <c r="A25" s="6" t="s">
        <v>11</v>
      </c>
      <c r="B25" s="19">
        <f>B23*B22</f>
        <v>11800</v>
      </c>
      <c r="C25" s="20"/>
      <c r="D25" s="32"/>
    </row>
    <row r="26" spans="1:4" ht="15.75" thickBot="1">
      <c r="A26" s="6" t="s">
        <v>12</v>
      </c>
      <c r="B26" s="19">
        <v>14278</v>
      </c>
      <c r="C26" s="20"/>
      <c r="D26" s="32"/>
    </row>
    <row r="27" spans="1:4" ht="44.25" customHeight="1" thickBot="1">
      <c r="A27" s="18" t="s">
        <v>13</v>
      </c>
      <c r="B27" s="29" t="s">
        <v>17</v>
      </c>
      <c r="C27" s="30"/>
      <c r="D27" s="32"/>
    </row>
    <row r="28" spans="1:4" ht="15.75" thickBot="1">
      <c r="A28" s="16"/>
      <c r="B28" s="16"/>
      <c r="C28" s="16"/>
      <c r="D28" s="32"/>
    </row>
    <row r="29" spans="1:4" ht="15">
      <c r="A29" s="4"/>
      <c r="B29" s="23" t="s">
        <v>6</v>
      </c>
      <c r="C29" s="24"/>
      <c r="D29" s="32"/>
    </row>
    <row r="30" spans="1:4" ht="15">
      <c r="A30" s="5" t="s">
        <v>7</v>
      </c>
      <c r="B30" s="25" t="s">
        <v>21</v>
      </c>
      <c r="C30" s="26"/>
      <c r="D30" s="32"/>
    </row>
    <row r="31" spans="1:4" ht="15">
      <c r="A31" s="6" t="s">
        <v>8</v>
      </c>
      <c r="B31" s="25">
        <v>1</v>
      </c>
      <c r="C31" s="26"/>
      <c r="D31" s="32"/>
    </row>
    <row r="32" spans="1:4" ht="15">
      <c r="A32" s="6" t="s">
        <v>9</v>
      </c>
      <c r="B32" s="34">
        <v>1000</v>
      </c>
      <c r="C32" s="35"/>
      <c r="D32" s="32"/>
    </row>
    <row r="33" spans="1:4" ht="15">
      <c r="A33" s="6" t="s">
        <v>10</v>
      </c>
      <c r="B33" s="19">
        <v>1210</v>
      </c>
      <c r="C33" s="20"/>
      <c r="D33" s="32"/>
    </row>
    <row r="34" spans="1:4" ht="15">
      <c r="A34" s="6" t="s">
        <v>11</v>
      </c>
      <c r="B34" s="19">
        <f>B32*B31</f>
        <v>1000</v>
      </c>
      <c r="C34" s="20"/>
      <c r="D34" s="32"/>
    </row>
    <row r="35" spans="1:4" ht="15.75" thickBot="1">
      <c r="A35" s="6" t="s">
        <v>12</v>
      </c>
      <c r="B35" s="19">
        <v>1210</v>
      </c>
      <c r="C35" s="20"/>
      <c r="D35" s="32"/>
    </row>
    <row r="36" spans="1:4" ht="80.25" customHeight="1" thickBot="1">
      <c r="A36" s="17" t="s">
        <v>13</v>
      </c>
      <c r="B36" s="21" t="s">
        <v>22</v>
      </c>
      <c r="C36" s="22"/>
      <c r="D36" s="33"/>
    </row>
    <row r="39" spans="1:3" ht="15">
      <c r="A39" s="42" t="s">
        <v>15</v>
      </c>
      <c r="B39" s="42"/>
      <c r="C39" s="8">
        <f>B13+B23+B32</f>
        <v>22200</v>
      </c>
    </row>
    <row r="40" spans="1:3" ht="15">
      <c r="A40" s="42" t="s">
        <v>16</v>
      </c>
      <c r="B40" s="42"/>
      <c r="C40" s="8">
        <f>B16+B26+B35</f>
        <v>26862</v>
      </c>
    </row>
  </sheetData>
  <sheetProtection/>
  <mergeCells count="40">
    <mergeCell ref="B3:C3"/>
    <mergeCell ref="B4:C4"/>
    <mergeCell ref="B5:C5"/>
    <mergeCell ref="B6:C6"/>
    <mergeCell ref="B10:C10"/>
    <mergeCell ref="B11:C11"/>
    <mergeCell ref="B12:C12"/>
    <mergeCell ref="B13:C13"/>
    <mergeCell ref="B14:C14"/>
    <mergeCell ref="A40:B40"/>
    <mergeCell ref="B15:C15"/>
    <mergeCell ref="B16:C16"/>
    <mergeCell ref="B18:C18"/>
    <mergeCell ref="A39:B39"/>
    <mergeCell ref="B23:C23"/>
    <mergeCell ref="B30:C30"/>
    <mergeCell ref="L11:M11"/>
    <mergeCell ref="L12:M12"/>
    <mergeCell ref="L13:M13"/>
    <mergeCell ref="L14:M14"/>
    <mergeCell ref="L15:M15"/>
    <mergeCell ref="L16:M16"/>
    <mergeCell ref="L18:M18"/>
    <mergeCell ref="B27:C27"/>
    <mergeCell ref="B24:C24"/>
    <mergeCell ref="B25:C25"/>
    <mergeCell ref="B26:C26"/>
    <mergeCell ref="D10:D36"/>
    <mergeCell ref="B31:C31"/>
    <mergeCell ref="B32:C32"/>
    <mergeCell ref="B33:C33"/>
    <mergeCell ref="L10:M10"/>
    <mergeCell ref="B34:C34"/>
    <mergeCell ref="B35:C35"/>
    <mergeCell ref="B36:C36"/>
    <mergeCell ref="B20:C20"/>
    <mergeCell ref="B21:C21"/>
    <mergeCell ref="B17:C17"/>
    <mergeCell ref="B22:C22"/>
    <mergeCell ref="B29:C29"/>
  </mergeCells>
  <hyperlinks>
    <hyperlink ref="B6" r:id="rId1" display="umbr@mendelu.cz  / 3297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Věra Svobodová</dc:creator>
  <cp:keywords/>
  <dc:description/>
  <cp:lastModifiedBy>lollok</cp:lastModifiedBy>
  <dcterms:created xsi:type="dcterms:W3CDTF">2013-03-26T12:25:10Z</dcterms:created>
  <dcterms:modified xsi:type="dcterms:W3CDTF">2013-09-25T09:19:52Z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