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activeTab="0"/>
  </bookViews>
  <sheets>
    <sheet name="1. místnost - název" sheetId="11" r:id="rId1"/>
  </sheets>
  <definedNames>
    <definedName name="_xlnm.Print_Area" localSheetId="0">'1. místnost - název'!$A$1:$I$15</definedName>
  </definedNames>
  <calcPr calcId="162913"/>
</workbook>
</file>

<file path=xl/sharedStrings.xml><?xml version="1.0" encoding="utf-8"?>
<sst xmlns="http://schemas.openxmlformats.org/spreadsheetml/2006/main" count="70" uniqueCount="52">
  <si>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</si>
  <si>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</si>
  <si>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</si>
  <si>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</si>
  <si>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</si>
  <si>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</si>
  <si>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OZNAČENÍ VÝROBKU</t>
  </si>
  <si>
    <t>ZÁRUKA</t>
  </si>
  <si>
    <t>Stůl kancelářský tvaru  "L" s jednacím dílem</t>
  </si>
  <si>
    <t>Místnost N2026</t>
  </si>
  <si>
    <t>Úprava 4 ks skříněk, tj. doplnění uzamykatelných dvířek k hornímu otevřenému regálu skříněk</t>
  </si>
  <si>
    <t>Úprava 1 ks otevřeného regálu, tj. doplnění uzamykatelných dvířek</t>
  </si>
  <si>
    <t>Místnost N2023</t>
  </si>
  <si>
    <t>Vestavěná policová skříň s ostěním</t>
  </si>
  <si>
    <t>Místnost N2027</t>
  </si>
  <si>
    <t>Stůl kancelářský tvaru  "L"</t>
  </si>
  <si>
    <t>Vložený stolový díl</t>
  </si>
  <si>
    <r>
      <t>MENDELU, budova A, OPTČ</t>
    </r>
    <r>
      <rPr>
        <b/>
        <sz val="20"/>
        <rFont val="Calibri"/>
        <family val="2"/>
        <scheme val="minor"/>
      </rPr>
      <t xml:space="preserve"> - TECHNICKÁ SPECIFIKACE NÁBYTKU</t>
    </r>
  </si>
  <si>
    <r>
      <t xml:space="preserve">1300 x 500 mm, podnož 720 (+30) x 500 mm, tloušťka desek 30 mm, </t>
    </r>
    <r>
      <rPr>
        <b/>
        <sz val="11"/>
        <color theme="1"/>
        <rFont val="Calibri"/>
        <family val="2"/>
        <scheme val="minor"/>
      </rPr>
      <t xml:space="preserve">nutno doměřit celou sestavu v místnosti N2027 na místě                     </t>
    </r>
    <r>
      <rPr>
        <sz val="11"/>
        <color theme="1"/>
        <rFont val="Calibri"/>
        <family val="2"/>
        <scheme val="minor"/>
      </rPr>
      <t>(viz orientační schéma)</t>
    </r>
  </si>
  <si>
    <r>
      <t xml:space="preserve">Maximální rozměr stolu  1400 x 1300 mm, hloubka pracovní plochy 800 / cca 600 mm, výška 750 mm; </t>
    </r>
    <r>
      <rPr>
        <b/>
        <sz val="11"/>
        <color theme="1"/>
        <rFont val="Calibri"/>
        <family val="2"/>
        <scheme val="minor"/>
      </rPr>
      <t xml:space="preserve">nutno doměřit celou sestavu v místnosti N2027 na místě </t>
    </r>
    <r>
      <rPr>
        <sz val="11"/>
        <color theme="1"/>
        <rFont val="Calibri"/>
        <family val="2"/>
        <scheme val="minor"/>
      </rPr>
      <t>(viz orientační schéma)</t>
    </r>
  </si>
  <si>
    <t>Stůl kancelářský</t>
  </si>
  <si>
    <t>Výměna bočnice kancelářského stolu</t>
  </si>
  <si>
    <r>
      <t xml:space="preserve">Velikost stavebního otvoru cca 1240 x 600 x 2440 mm, přesahující ostění cca 80 mm, </t>
    </r>
    <r>
      <rPr>
        <b/>
        <sz val="11"/>
        <color theme="1"/>
        <rFont val="Calibri"/>
        <family val="2"/>
        <scheme val="minor"/>
      </rPr>
      <t>nutno doměřit</t>
    </r>
    <r>
      <rPr>
        <sz val="11"/>
        <color theme="1"/>
        <rFont val="Calibri"/>
        <family val="2"/>
        <scheme val="minor"/>
      </rPr>
      <t xml:space="preserve">                        (viz orientační schéma)</t>
    </r>
  </si>
  <si>
    <t>36 měsíců</t>
  </si>
  <si>
    <t>Místnost N2031</t>
  </si>
  <si>
    <t>Výroba vloženého stolového dílu cca 1300 x 500 mm, tl. 30 mm, podnož deska cca 500 x 720 (+30) x 30 mm, na druhém konci sešroubováno se sousedními stoly. Materiál lamino ohraněné ABS tl. 1,5 - 2 mm. Tloušťka desek 30 mm, barva světle vanilková.  Nutno zaměřit na místě, předpoklad vzhledové kompatibility se stávajícím nábytkem. Součástí nabídkové ceny je zaměření / doměření na místě, konzultace a odsouhlasení konstrukčního a materiálového řešení s objednatelem, výroba, doprava a montáž.</t>
  </si>
  <si>
    <t>Místnost A04</t>
  </si>
  <si>
    <t xml:space="preserve">Skříňka na čistící a hygienické  potřeby </t>
  </si>
  <si>
    <t>Místnost N2030</t>
  </si>
  <si>
    <r>
      <t xml:space="preserve">1000 x 1200 mm, hloubka 300 mm, </t>
    </r>
    <r>
      <rPr>
        <b/>
        <sz val="11"/>
        <color theme="1"/>
        <rFont val="Calibri"/>
        <family val="2"/>
        <scheme val="minor"/>
      </rPr>
      <t xml:space="preserve">nutno doměřit                      </t>
    </r>
    <r>
      <rPr>
        <sz val="11"/>
        <color theme="1"/>
        <rFont val="Calibri"/>
        <family val="2"/>
        <scheme val="minor"/>
      </rPr>
      <t>(viz orientační schéma)</t>
    </r>
  </si>
  <si>
    <t>Dodávka zavěšené skříňky na čistící a hygienické potřeby. Celkový rozměr 1000 x 1200 mm, hloubka cca 300 mm. Část pro čistící prostředky rozměru 800 x 1200 mm se 2 nastavitelnými policemi, dvojdvéřová, uzamykatelná. Část pro hygienické potřeby rozměru 200 x 1200 mm, se 6 samostatně uzamykatelnými dvířky. Materiál lamino 18 mm, ohraněné ABS tl. 1,5 mm. Barva bude odsouhlasena objednatelem, předpoklad krémová, bílá atd. Součástí nabídkové ceny je zaměření / doměření na místě, konzultace a odsouhlasení konstrukčního a materiálového řešení s objednatelem, výroba, doprava a montáž.</t>
  </si>
  <si>
    <r>
      <t xml:space="preserve">800 x 71,5 x 18 mm          </t>
    </r>
    <r>
      <rPr>
        <b/>
        <sz val="11"/>
        <color theme="1"/>
        <rFont val="Calibri"/>
        <family val="2"/>
        <scheme val="minor"/>
      </rPr>
      <t>nutno doměřit</t>
    </r>
    <r>
      <rPr>
        <sz val="11"/>
        <color theme="1"/>
        <rFont val="Calibri"/>
        <family val="2"/>
        <scheme val="minor"/>
      </rPr>
      <t xml:space="preserve">                       (viz foto)</t>
    </r>
  </si>
  <si>
    <t>1600 x 700, výška 750 mm (viz ilustrativní foto)</t>
  </si>
  <si>
    <r>
      <t xml:space="preserve">Velikost stavebního otvoru cca 1560 x 1400 x 2170 mm, přesahující ostění cca 60 mm, </t>
    </r>
    <r>
      <rPr>
        <b/>
        <sz val="11"/>
        <color theme="1"/>
        <rFont val="Calibri"/>
        <family val="2"/>
        <scheme val="minor"/>
      </rPr>
      <t xml:space="preserve">nutno doměřit </t>
    </r>
    <r>
      <rPr>
        <sz val="11"/>
        <color theme="1"/>
        <rFont val="Calibri"/>
        <family val="2"/>
        <scheme val="minor"/>
      </rPr>
      <t xml:space="preserve">                       (viz orientační schéma)</t>
    </r>
  </si>
  <si>
    <r>
      <t xml:space="preserve">Rozměr dvířek cca 400 x 750 mm, tl. lamina 18 mm, </t>
    </r>
    <r>
      <rPr>
        <b/>
        <sz val="11"/>
        <rFont val="Calibri"/>
        <family val="2"/>
        <scheme val="minor"/>
      </rPr>
      <t xml:space="preserve">nutno doměřit                     </t>
    </r>
    <r>
      <rPr>
        <sz val="11"/>
        <rFont val="Calibri"/>
        <family val="2"/>
        <scheme val="minor"/>
      </rPr>
      <t xml:space="preserve"> (viz foto)       </t>
    </r>
  </si>
  <si>
    <r>
      <t xml:space="preserve">Maximální rozměr stolu (včetně jednacího dílu) 1600 x 2500 mm, hloubka pracovní plochy cca 750 / 650 mm, průměr jednací části stolu cca 900 mm, výška 750 mm;                   </t>
    </r>
    <r>
      <rPr>
        <b/>
        <sz val="11"/>
        <color theme="1"/>
        <rFont val="Calibri"/>
        <family val="2"/>
        <scheme val="minor"/>
      </rPr>
      <t>nutno doměřit</t>
    </r>
    <r>
      <rPr>
        <sz val="11"/>
        <color theme="1"/>
        <rFont val="Calibri"/>
        <family val="2"/>
        <scheme val="minor"/>
      </rPr>
      <t xml:space="preserve">                                    (viz orientační schéma)</t>
    </r>
  </si>
  <si>
    <r>
      <t xml:space="preserve">rozměr dvířek cca 250 x 1880 mm, tl. lamina 18 mm, </t>
    </r>
    <r>
      <rPr>
        <b/>
        <sz val="11"/>
        <color theme="1"/>
        <rFont val="Calibri"/>
        <family val="2"/>
        <scheme val="minor"/>
      </rPr>
      <t>nutno doměřit</t>
    </r>
    <r>
      <rPr>
        <sz val="11"/>
        <color theme="1"/>
        <rFont val="Calibri"/>
        <family val="2"/>
        <scheme val="minor"/>
      </rPr>
      <t xml:space="preserve">                      (viz foto)</t>
    </r>
  </si>
  <si>
    <t>4-zásuvkový pojízdný kontejner</t>
  </si>
  <si>
    <t xml:space="preserve">Dodávka vestavěné policové skříně s ostěním, vzhledově analogické ke skříním na chodbě, s ostěním skříně až k podlaze (zalištování koberce bude dle skříně upraveno). V korpusu skříně bude ponechán přístup ke stávajícím zásuvkám v nice. Policová (zesílené lamino tl. cca do 25 mm), s možností skladovat šanony a krabice o výšce cca 32 cm. Vnitřní rozdělení na polovinu = další zpevnění polic. Čtyřdvéřová = horizontální dělení cca v úrovni dveří a podle rozvržení polic, vertikální dělení na polovinu. Materiál lamino ohraněné ABS. Barva dvířek a ostění v odstínu dveří místnosti (smetanová), dvířka opatřena zámkem. Nutno zaměřit na místě, předpoklad vzhledové kompatibility se stávajícím nábytkem. Součástí nabídkové ceny je zaměření / doměření na místě, konzultace a odsouhlasení konstrukčního a materiálového řešení s objednatelem, výroba, doprava a montáž.
</t>
  </si>
  <si>
    <t xml:space="preserve">Dodávka kancelářského stolu 1600 x 700 mm, výška stolu 750 mm, tloušťka stolové desky 30 mm bočnice a zadní ztužení z lamina tl. 18 mm. Materiál lamino ohraněné ABS. V desce stolu kabelová průchodka, umístění upřesněno uživatelem. Barva horní desky světle vanilková. Předpoklad vzhledové kompatibility se stávajícím nábytkem (bude součástí stolové sestavy - viz foto). Součástí nabídkové ceny je zaměření / doměření na místě, konzultace a odsouhlasení konstrukčního a materiálového řešení s objednatelem, výroba, doprava a montáž.   </t>
  </si>
  <si>
    <r>
      <t xml:space="preserve">Dodávka kancelářského stolu tvaru "L" max 1600 x 2500 mm s jednacím dílem. Tvar a rozměry desky, předpokládaných podnoží a zavětrování viz  ilustrativní nákres. Finální tvar stolu, umístění podnoží / zavětrování a případně i dělení pracovní desky bude odsouhlaseno s objednatelem. Materiál lamino ohraněné ABS, podpora jednacího dílu kovová noha stříbrné barvy, kruhového průřezu. V desce stolu kabelová průchodka, umístění upřesněno uživatelem. Tloušťka pracovní desky 30 mm, barva světle vanilková, barva konstrukce stolu (podnoří a zavětrování) odsouhlasena objednatelem.  Nutno zaměřit na místě, </t>
    </r>
    <r>
      <rPr>
        <u val="single"/>
        <sz val="11"/>
        <color theme="1"/>
        <rFont val="Calibri"/>
        <family val="2"/>
        <scheme val="minor"/>
      </rPr>
      <t>předpoklad vzhledové kompatibility se stávajícím nábytkem</t>
    </r>
    <r>
      <rPr>
        <sz val="11"/>
        <color theme="1"/>
        <rFont val="Calibri"/>
        <family val="2"/>
        <scheme val="minor"/>
      </rPr>
      <t>. Součástí nabídkové ceny je zaměření / doměření na místě, konzultace a odsouhlasení konstrukčního a materiálového řešení s objednatelem, výroba, doprava a montáž.</t>
    </r>
  </si>
  <si>
    <t>Úprava 4 ks kancelářských skříní 800 x 420 x 1950 mm (z toho horní otevřený regál výšky 750 mm, spodní část kryta dvojdílnými dvířky 2 x cca 400 x 1130 mm (+ sokl 70 mm)). Horní otevřené regály budou doplněny dvojdílnými dvířky 2 x cca 400 x 750 mm, vyrobenými z lamina a ohraněnými ABS, v barvě světlé vanilkové. Dvířka budou opatřena zámkem, kování dtto stávající. Nutno zaměřit na místě, předpoklad vzhledové kompatibility se stávajícím nábytkem. Součástí nabídkové ceny je zaměření / doměření na místě, konzultace a odsouhlasení konstrukčního a materiálového řešení s objednatelem, výroba, doprava a montáž.</t>
  </si>
  <si>
    <t>Úprava 1 ks otevřené regálové skříně 500 x 400 x 1950 mm. Otevřený regál bude doplněn dvojdílnými dvířky 2 x cca 400 x 1880 mm, vyrobenými z lamina a ohraněnými ABS, v barvě světlé vanilkové. Dvířka budou opatřena zámkem,  kování dtto stávající dvířka sousedících skříní. Nutno zaměřit na místě, předpoklad vzhledové kompatibility se stávajícím nábytkem. Součástí nabídkové ceny je zaměření / doměření na místě, konzultace a odsouhlasení konstrukčního a materiálového řešení s objednatelem, výroba, doprava a montáž.</t>
  </si>
  <si>
    <t>Výroba kancelářského stolu tvaru  "L" max 1400 x 1300 mm. Tvar a rozměry desky, předpokládaných podnoží a zavětrování viz  ilustrativní nákres. Finální tvar stolu, umístění podnoží / zavětrování bude odsouhlaseno s objednatelem. Materiál lamino ohraněné ABS. V desce stolu kabelová průlchodka, umístění upřesněno uživatelem. Tloušťka pracovní desky 30 mm, barva světle vanilková, barva konstrukce stolu (podnoří a zavětrování) odsouhlasena objednatelem.  Nutno zaměřit na místě, předpoklad vzhledové kompatibility se stávajícím nábytkem. Součástí nabídkové ceny je zaměření / doměření na místě, konzultace a odsouhlasení konstrukčního a materiálového řešení s objednatelem, výroba, doprava a montáž.</t>
  </si>
  <si>
    <t>Dodávka vestavěné policové skříně se střední uličkou a regály po obou stranách v celé výšce výklenku, zvnějšku vzhledově analogické ke skříni napravo, s ostěním skříně až k podlaze (zalištování linolea bude dle skříně upraveno, stejně jako ohranění schodku). Policová (zesílené lamino tl. cca do 25 mm), s možností skladovat šanony a krabice o výšce cca 32 cm. Vnitřní rozdělení na polovinu = další zpevnění polic.Vstupní dveře, vnější boky polic a ostění budou slícovány do roviny. Materiál lamino ohraněné ABS, barva buď analogicky se sousední skříni nebo v barvě vstupních dveří = smetanová, dveře opatřeny zámkem. Vně skříně instalovány 2 háčky na zavěšení oblečení, uvnitř skříně skříňové kování = možnost zavěšení 2 - 3 ramínek na šaty. Nutno zaměřit na místě, předpoklad vzhledové kompatibility se stávajícím nábytkem. Součástí nabídkové ceny je zaměření / doměření na místě, konzultace a odsouhlasení konstrukčního a materiálového řešení s objednatelem, výroba, doprava a montáž.</t>
  </si>
  <si>
    <t>Dodávka a montáž nové bočnice ke stávajícímu kancelářskému stolu 1700 x 800 x 750 mm. Stůl bude ve stolové sestavě se stolem (viz označení výrobku 8). Materiál lamino tl. 18 mm ohraněné ABS. Předpoklad vzhledové kompatibility se stávajícím nábytkem (bude součástí stolové sestavy - viz foto). Součástí nabídkové ceny je zaměření / doměření na místě, odsouhlasení materiálového řešení s objednatelem, výroba, doprava a montáž.</t>
  </si>
  <si>
    <t>Kancelářská židle kolečková, s opěrkami, černá</t>
  </si>
  <si>
    <t>Standardní rozměry kancelářské židle, celková výška 1100 - 1200 mm</t>
  </si>
  <si>
    <t>cca 450 x 550 x 680 mm (včetně koleček)</t>
  </si>
  <si>
    <t xml:space="preserve">Dodávka 3 ks kancelářských židlí v černé barvě, s nosností do 120 kg. Látkový sedák, zvýšený opěrák ze síťoviny, područky s výhodou vyklápěcí, kovový kříž s 5ti kolečky na vinylové podlahy a koberce. Možnost nastavení výšky, houpací mechanika, aretace. </t>
  </si>
  <si>
    <t>Dodávka 2 ks 4-zásuvkových pojízdných kancelářských kontejnerů s centrálním zamykáním zásuvek. Nosnost jednotlivých zásuvek cca kg, výsuv 80%. Předpoklad vzhledové kompatibility se stávajícím nábytkem (bude součástí stolové sestavy - viz foto položky 9 a 10). Součástí nabídkové ceny je zaměření / doměření na místě, odsouhlasení materiálového řešení s objednatelem, výroba/dodávka, doprava a montáž.</t>
  </si>
  <si>
    <t>ROZMĚRY (šířka x hloubka x výška) v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</si>
</sst>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double"/>
      <bottom/>
    </border>
    <border>
      <left style="thin"/>
      <right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/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4" fontId="0" fillId="3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/>
    <xf numFmtId="0" fontId="0" fillId="0" borderId="0" xfId="0" applyAlignment="1">
      <alignment vertical="top"/>
    </xf>
    <xf numFmtId="0" fontId="6" fillId="0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0" fillId="0" borderId="1" xfId="0" applyNumberFormat="1" applyBorder="1"/>
    <xf numFmtId="0" fontId="5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15</xdr:row>
      <xdr:rowOff>0</xdr:rowOff>
    </xdr:from>
    <xdr:to>
      <xdr:col>10</xdr:col>
      <xdr:colOff>1343025</xdr:colOff>
      <xdr:row>15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1825" y="1954530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85" zoomScaleNormal="85" workbookViewId="0" topLeftCell="A1">
      <selection activeCell="H3" sqref="H3"/>
    </sheetView>
  </sheetViews>
  <sheetFormatPr defaultColWidth="9.140625" defaultRowHeight="15"/>
  <cols>
    <col min="1" max="1" width="18.57421875" style="0" customWidth="1"/>
    <col min="2" max="2" width="30.7109375" style="0" customWidth="1"/>
    <col min="3" max="3" width="78.140625" style="0" customWidth="1"/>
    <col min="4" max="4" width="25.57421875" style="0" customWidth="1"/>
    <col min="5" max="6" width="15.7109375" style="0" customWidth="1"/>
    <col min="8" max="8" width="12.57421875" style="0" customWidth="1"/>
    <col min="9" max="9" width="12.8515625" style="0" customWidth="1"/>
    <col min="10" max="10" width="13.7109375" style="0" customWidth="1"/>
    <col min="11" max="11" width="30.7109375" style="17" customWidth="1"/>
  </cols>
  <sheetData>
    <row r="1" spans="1:9" ht="27" thickBot="1">
      <c r="A1" s="28" t="s">
        <v>17</v>
      </c>
      <c r="B1" s="28"/>
      <c r="C1" s="28"/>
      <c r="D1" s="28"/>
      <c r="E1" s="28"/>
      <c r="F1" s="28"/>
      <c r="G1" s="28"/>
      <c r="H1" s="28"/>
      <c r="I1" s="28"/>
    </row>
    <row r="2" spans="1:11" ht="60.75" thickTop="1">
      <c r="A2" s="4" t="s">
        <v>6</v>
      </c>
      <c r="B2" s="6" t="s">
        <v>0</v>
      </c>
      <c r="C2" s="7" t="s">
        <v>5</v>
      </c>
      <c r="D2" s="27" t="s">
        <v>51</v>
      </c>
      <c r="E2" s="6" t="s">
        <v>7</v>
      </c>
      <c r="F2" s="6" t="s">
        <v>1</v>
      </c>
      <c r="G2" s="6" t="s">
        <v>2</v>
      </c>
      <c r="H2" s="2" t="s">
        <v>4</v>
      </c>
      <c r="I2" s="3" t="s">
        <v>3</v>
      </c>
      <c r="J2" s="18"/>
      <c r="K2" s="19"/>
    </row>
    <row r="3" spans="1:11" ht="170.1" customHeight="1">
      <c r="A3" s="22">
        <v>1</v>
      </c>
      <c r="B3" s="11" t="s">
        <v>13</v>
      </c>
      <c r="C3" s="1" t="s">
        <v>38</v>
      </c>
      <c r="D3" s="9" t="s">
        <v>22</v>
      </c>
      <c r="E3" s="12" t="s">
        <v>23</v>
      </c>
      <c r="F3" s="9" t="s">
        <v>12</v>
      </c>
      <c r="G3" s="9">
        <v>1</v>
      </c>
      <c r="H3" s="8"/>
      <c r="I3" s="10">
        <f>H3*G3</f>
        <v>0</v>
      </c>
      <c r="J3" s="20"/>
      <c r="K3" s="21"/>
    </row>
    <row r="4" spans="1:11" ht="150" customHeight="1">
      <c r="A4" s="22">
        <v>2</v>
      </c>
      <c r="B4" s="11" t="s">
        <v>8</v>
      </c>
      <c r="C4" s="1" t="s">
        <v>40</v>
      </c>
      <c r="D4" s="9" t="s">
        <v>35</v>
      </c>
      <c r="E4" s="12" t="s">
        <v>23</v>
      </c>
      <c r="F4" s="9" t="s">
        <v>9</v>
      </c>
      <c r="G4" s="9">
        <v>1</v>
      </c>
      <c r="H4" s="8"/>
      <c r="I4" s="10">
        <f>H4*G4</f>
        <v>0</v>
      </c>
      <c r="J4" s="20"/>
      <c r="K4" s="19"/>
    </row>
    <row r="5" spans="1:11" s="16" customFormat="1" ht="125.1" customHeight="1">
      <c r="A5" s="23">
        <v>3</v>
      </c>
      <c r="B5" s="13" t="s">
        <v>10</v>
      </c>
      <c r="C5" s="14" t="s">
        <v>41</v>
      </c>
      <c r="D5" s="12" t="s">
        <v>34</v>
      </c>
      <c r="E5" s="12" t="s">
        <v>23</v>
      </c>
      <c r="F5" s="12" t="s">
        <v>9</v>
      </c>
      <c r="G5" s="12">
        <v>8</v>
      </c>
      <c r="H5" s="15"/>
      <c r="I5" s="10">
        <f aca="true" t="shared" si="0" ref="I5:I14">H5*G5</f>
        <v>0</v>
      </c>
      <c r="J5" s="20"/>
      <c r="K5" s="21"/>
    </row>
    <row r="6" spans="1:11" ht="110.1" customHeight="1">
      <c r="A6" s="24">
        <v>4</v>
      </c>
      <c r="B6" s="11" t="s">
        <v>11</v>
      </c>
      <c r="C6" s="1" t="s">
        <v>42</v>
      </c>
      <c r="D6" s="9" t="s">
        <v>36</v>
      </c>
      <c r="E6" s="12" t="s">
        <v>23</v>
      </c>
      <c r="F6" s="9" t="s">
        <v>9</v>
      </c>
      <c r="G6" s="9">
        <v>2</v>
      </c>
      <c r="H6" s="8"/>
      <c r="I6" s="10">
        <f t="shared" si="0"/>
        <v>0</v>
      </c>
      <c r="J6" s="20"/>
      <c r="K6" s="21"/>
    </row>
    <row r="7" spans="1:11" ht="135" customHeight="1">
      <c r="A7" s="22">
        <v>5</v>
      </c>
      <c r="B7" s="11" t="s">
        <v>15</v>
      </c>
      <c r="C7" s="1" t="s">
        <v>43</v>
      </c>
      <c r="D7" s="9" t="s">
        <v>19</v>
      </c>
      <c r="E7" s="12" t="s">
        <v>23</v>
      </c>
      <c r="F7" s="9" t="s">
        <v>14</v>
      </c>
      <c r="G7" s="9">
        <v>1</v>
      </c>
      <c r="H7" s="8"/>
      <c r="I7" s="10">
        <f t="shared" si="0"/>
        <v>0</v>
      </c>
      <c r="J7" s="20"/>
      <c r="K7" s="21"/>
    </row>
    <row r="8" spans="1:11" ht="108.75" customHeight="1">
      <c r="A8" s="22">
        <v>6</v>
      </c>
      <c r="B8" s="11" t="s">
        <v>16</v>
      </c>
      <c r="C8" s="1" t="s">
        <v>25</v>
      </c>
      <c r="D8" s="9" t="s">
        <v>18</v>
      </c>
      <c r="E8" s="12" t="s">
        <v>23</v>
      </c>
      <c r="F8" s="9" t="s">
        <v>14</v>
      </c>
      <c r="G8" s="9">
        <v>1</v>
      </c>
      <c r="H8" s="8"/>
      <c r="I8" s="10">
        <f t="shared" si="0"/>
        <v>0</v>
      </c>
      <c r="J8" s="20"/>
      <c r="K8" s="21"/>
    </row>
    <row r="9" spans="1:11" ht="180" customHeight="1">
      <c r="A9" s="22">
        <v>7</v>
      </c>
      <c r="B9" s="11" t="s">
        <v>13</v>
      </c>
      <c r="C9" s="1" t="s">
        <v>44</v>
      </c>
      <c r="D9" s="9" t="s">
        <v>33</v>
      </c>
      <c r="E9" s="12" t="s">
        <v>23</v>
      </c>
      <c r="F9" s="9" t="s">
        <v>24</v>
      </c>
      <c r="G9" s="9">
        <v>1</v>
      </c>
      <c r="H9" s="8"/>
      <c r="I9" s="10">
        <f t="shared" si="0"/>
        <v>0</v>
      </c>
      <c r="J9" s="20"/>
      <c r="K9" s="21"/>
    </row>
    <row r="10" spans="1:11" ht="110.1" customHeight="1">
      <c r="A10" s="22">
        <v>8</v>
      </c>
      <c r="B10" s="11" t="s">
        <v>20</v>
      </c>
      <c r="C10" s="1" t="s">
        <v>39</v>
      </c>
      <c r="D10" s="9" t="s">
        <v>32</v>
      </c>
      <c r="E10" s="12" t="s">
        <v>23</v>
      </c>
      <c r="F10" s="9" t="s">
        <v>26</v>
      </c>
      <c r="G10" s="9">
        <v>1</v>
      </c>
      <c r="H10" s="8"/>
      <c r="I10" s="10">
        <f t="shared" si="0"/>
        <v>0</v>
      </c>
      <c r="J10" s="20"/>
      <c r="K10" s="21"/>
    </row>
    <row r="11" spans="1:11" ht="90" customHeight="1">
      <c r="A11" s="22">
        <v>9</v>
      </c>
      <c r="B11" s="11" t="s">
        <v>21</v>
      </c>
      <c r="C11" s="1" t="s">
        <v>45</v>
      </c>
      <c r="D11" s="9" t="s">
        <v>31</v>
      </c>
      <c r="E11" s="12" t="s">
        <v>23</v>
      </c>
      <c r="F11" s="9" t="s">
        <v>26</v>
      </c>
      <c r="G11" s="9">
        <v>1</v>
      </c>
      <c r="H11" s="8"/>
      <c r="I11" s="10">
        <f t="shared" si="0"/>
        <v>0</v>
      </c>
      <c r="J11" s="20"/>
      <c r="K11" s="21"/>
    </row>
    <row r="12" spans="1:11" ht="120" customHeight="1">
      <c r="A12" s="22">
        <v>10</v>
      </c>
      <c r="B12" s="11" t="s">
        <v>27</v>
      </c>
      <c r="C12" s="1" t="s">
        <v>30</v>
      </c>
      <c r="D12" s="9" t="s">
        <v>29</v>
      </c>
      <c r="E12" s="12" t="s">
        <v>23</v>
      </c>
      <c r="F12" s="9" t="s">
        <v>28</v>
      </c>
      <c r="G12" s="9">
        <v>1</v>
      </c>
      <c r="H12" s="8"/>
      <c r="I12" s="10">
        <f t="shared" si="0"/>
        <v>0</v>
      </c>
      <c r="J12" s="20"/>
      <c r="K12" s="21"/>
    </row>
    <row r="13" spans="1:11" ht="90" customHeight="1">
      <c r="A13" s="22">
        <v>11</v>
      </c>
      <c r="B13" s="11" t="s">
        <v>37</v>
      </c>
      <c r="C13" s="1" t="s">
        <v>50</v>
      </c>
      <c r="D13" s="9" t="s">
        <v>48</v>
      </c>
      <c r="E13" s="12" t="s">
        <v>23</v>
      </c>
      <c r="F13" s="9" t="s">
        <v>26</v>
      </c>
      <c r="G13" s="9">
        <v>2</v>
      </c>
      <c r="H13" s="8"/>
      <c r="I13" s="10">
        <f t="shared" si="0"/>
        <v>0</v>
      </c>
      <c r="J13" s="20"/>
      <c r="K13" s="21"/>
    </row>
    <row r="14" spans="1:11" ht="50.1" customHeight="1">
      <c r="A14" s="22">
        <v>12</v>
      </c>
      <c r="B14" s="11" t="s">
        <v>46</v>
      </c>
      <c r="C14" s="1" t="s">
        <v>49</v>
      </c>
      <c r="D14" s="9" t="s">
        <v>47</v>
      </c>
      <c r="E14" s="12" t="s">
        <v>23</v>
      </c>
      <c r="F14" s="9" t="s">
        <v>26</v>
      </c>
      <c r="G14" s="9">
        <v>3</v>
      </c>
      <c r="H14" s="8"/>
      <c r="I14" s="10">
        <f t="shared" si="0"/>
        <v>0</v>
      </c>
      <c r="J14" s="20"/>
      <c r="K14" s="21"/>
    </row>
    <row r="15" spans="1:9" ht="15">
      <c r="A15" s="25"/>
      <c r="B15" s="29"/>
      <c r="C15" s="29"/>
      <c r="D15" s="29"/>
      <c r="E15" s="29"/>
      <c r="F15" s="29"/>
      <c r="G15" s="29"/>
      <c r="H15" s="29"/>
      <c r="I15" s="26">
        <f>SUM(I3:I14)</f>
        <v>0</v>
      </c>
    </row>
    <row r="16" ht="15"/>
    <row r="18" ht="18.75">
      <c r="A18" s="5"/>
    </row>
  </sheetData>
  <sheetProtection sheet="1" objects="1" scenarios="1"/>
  <mergeCells count="2">
    <mergeCell ref="A1:I1"/>
    <mergeCell ref="B15:H15"/>
  </mergeCells>
  <printOptions/>
  <pageMargins left="0.7" right="0.7" top="0.787401575" bottom="0.787401575" header="0.3" footer="0.3"/>
  <pageSetup fitToHeight="0" fitToWidth="1" horizontalDpi="1200" verticalDpi="12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2019-08-19T12:15:15Z</cp:lastPrinted>
  <dcterms:created xsi:type="dcterms:W3CDTF">2017-11-15T08:19:42Z</dcterms:created>
  <dcterms:modified xsi:type="dcterms:W3CDTF">2019-08-22T08:06:49Z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