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22019 Dodávka nábytku pro EO\"/>
    </mc:Choice>
  </mc:AlternateContent>
  <bookViews>
    <workbookView xWindow="0" yWindow="0" windowWidth="28800" windowHeight="11730" tabRatio="742" firstSheet="1" activeTab="3"/>
  </bookViews>
  <sheets>
    <sheet name="Souhrnný list_nabídková cena" sheetId="15" r:id="rId1"/>
    <sheet name="1. místnost - účtárna" sheetId="11" r:id="rId2"/>
    <sheet name="2. místnost - hl. účetní" sheetId="16" r:id="rId3"/>
    <sheet name="3. místnost - účtárna 2. osoby" sheetId="17" r:id="rId4"/>
  </sheets>
  <definedNames>
    <definedName name="_xlnm.Print_Area" localSheetId="1">'1. místnost - účtárna'!$A$1:$H$12</definedName>
  </definedNames>
  <calcPr calcId="162913"/>
</workbook>
</file>

<file path=xl/calcChain.xml><?xml version="1.0" encoding="utf-8"?>
<calcChain xmlns="http://schemas.openxmlformats.org/spreadsheetml/2006/main">
  <c r="H4" i="17" l="1"/>
  <c r="H5" i="17"/>
  <c r="H6" i="17"/>
  <c r="H7" i="17"/>
  <c r="H8" i="17"/>
  <c r="H9" i="17"/>
  <c r="H10" i="17"/>
  <c r="H12" i="16"/>
  <c r="H11" i="16"/>
  <c r="H10" i="16"/>
  <c r="H8" i="16"/>
  <c r="H9" i="16"/>
  <c r="H6" i="16"/>
  <c r="H7" i="16"/>
  <c r="H11" i="11"/>
  <c r="H10" i="11"/>
  <c r="H9" i="11"/>
  <c r="H8" i="11"/>
  <c r="H7" i="11"/>
  <c r="H6" i="11"/>
  <c r="H5" i="11"/>
  <c r="H5" i="16" l="1"/>
  <c r="H3" i="17"/>
  <c r="H11" i="17" s="1"/>
  <c r="H4" i="16"/>
  <c r="H3" i="16"/>
  <c r="H13" i="16" s="1"/>
  <c r="B15" i="15" l="1"/>
  <c r="B14" i="15" l="1"/>
  <c r="B16" i="15"/>
  <c r="H4" i="11"/>
  <c r="H3" i="11"/>
  <c r="H12" i="11" s="1"/>
  <c r="B7" i="15" l="1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<sst xmlns="http://schemas.openxmlformats.org/spreadsheetml/2006/main" count="156" uniqueCount="84">
  <si>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</si>
  <si>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</si>
  <si>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</si>
  <si>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</si>
  <si>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</si>
  <si>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</si>
  <si>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</si>
  <si>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</si>
  <si>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</si>
  <si>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</si>
  <si>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</si>
  <si>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</si>
  <si>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</si>
  <si>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</si>
  <si>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</si>
  <si>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</si>
  <si>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</si>
  <si>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</si>
  <si>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</si>
  <si>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</si>
  <si>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</si>
  <si>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</si>
  <si>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</si>
  <si>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</si>
  <si>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ROZMĚRY (výška x šířka x hloubka) v mm</t>
  </si>
  <si>
    <t>2 roky</t>
  </si>
  <si>
    <t>ZÁRUKA minimálně</t>
  </si>
  <si>
    <t>MENDELU - kancelářský nábytek - TECHNICKÁ SPECIFIKACE NÁBYTKU</t>
  </si>
  <si>
    <t>POLOŽKA Č.</t>
  </si>
  <si>
    <t>1800x755x800</t>
  </si>
  <si>
    <t>K 24 C:Kontejner 4-zásuvkový</t>
  </si>
  <si>
    <t>400x600x600</t>
  </si>
  <si>
    <t>1200x755x600</t>
  </si>
  <si>
    <t>PC HOLDER:Závěsný držák na  PC zn. HOBIS, řada CROSS s nohami RM200, lamino akát,  kov šedý, úchytky kulaté USN</t>
  </si>
  <si>
    <t>370-575x120-275</t>
  </si>
  <si>
    <t>Stůl rovný</t>
  </si>
  <si>
    <t>CE 1200 2.:Stůl rovný</t>
  </si>
  <si>
    <t>PC HOLDER:Závěsný držák na  PC</t>
  </si>
  <si>
    <t>DZ 5 80 04:Skříň 2/5 otevřená, 3/5  dole dveře, se zámkem</t>
  </si>
  <si>
    <t>D 3 80 01:Skříň s dveřmi</t>
  </si>
  <si>
    <t>800x1850x420</t>
  </si>
  <si>
    <t>800x1110x420</t>
  </si>
  <si>
    <t>R 400 800 30:Rektifikace skříně (á  4 ks)
 zn. HOBIS, řada CROSS s nohami RM200, lamino akát,  kov šedý, úchytky kulaté USN</t>
  </si>
  <si>
    <t>R 400 800 30:Rektifikace skříně (á  4 ks)</t>
  </si>
  <si>
    <t>v. 27-47</t>
  </si>
  <si>
    <t>OS 40:Věšáková stěna, 3 háčky,  polička</t>
  </si>
  <si>
    <t>400x1850x120</t>
  </si>
  <si>
    <t>GP 80:Přístavba zakončovací  oblouk s nohou</t>
  </si>
  <si>
    <t>GP 80:Přístavba zakončovací  oblouk s nohou zn. HOBIS, řada CROSS s nohami RM200, lamino akát,  kov šedý, úchytky kulaté USN</t>
  </si>
  <si>
    <t>800x755x400</t>
  </si>
  <si>
    <t xml:space="preserve">Rohový stůl
</t>
  </si>
  <si>
    <t>1800x1400, konce  800x400, výška 755</t>
  </si>
  <si>
    <t>Přísedící oblouk s tubusovou  nohou</t>
  </si>
  <si>
    <t>1400x755x400</t>
  </si>
  <si>
    <t>SPP:Spojovací montážní plech</t>
  </si>
  <si>
    <t>SPP:Spojovací montážní plech zn. HOBIS, řada CROSS s nohami RM200, lamino akát,  kov šedý, úchytky kulaté USN</t>
  </si>
  <si>
    <t>140x2x55</t>
  </si>
  <si>
    <t>VHS D:Výsuv pod klávesnici  lamino</t>
  </si>
  <si>
    <t>VHS D:Výsuv pod klávesnici  lamino zn. HOBIS, řada CROSS s nohami RM200, lamino akát,  kov šedý, úchytky kulaté USN</t>
  </si>
  <si>
    <t>700x400</t>
  </si>
  <si>
    <t>OSZ 40:Odkládací stěna se  zrcadlem</t>
  </si>
  <si>
    <t>DZ 5 80 01:Skříň šatní s výsuvem,  1 police, jednobodový zámek</t>
  </si>
  <si>
    <t>CE 1600 2.:Stůl rovný</t>
  </si>
  <si>
    <t>1600x755x600</t>
  </si>
  <si>
    <t>K 25 C:Přístavný kontejner  5-zásuvk</t>
  </si>
  <si>
    <t>400x755x600</t>
  </si>
  <si>
    <t>CS 1200 2.:Stůl rovný</t>
  </si>
  <si>
    <t>1200x755x800</t>
  </si>
  <si>
    <t>D 2 80 01:Skříň s dveřmi</t>
  </si>
  <si>
    <t>800x740x420</t>
  </si>
  <si>
    <t>Stůl 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</si>
  <si>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CE 1200 2.:Stůl 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</si>
  <si>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Rohový stůl,
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</si>
  <si>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Přísedící oblouk s tubusovou  nohou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</si>
  <si>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CE 1600 2.:Stůl 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</si>
  <si>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CS 1200 2.:Stůl 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</si>
  <si>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 xml:space="preserve">K 24 C:Kontejner 4-zásuvkový zn. HOBIS, řada CROSS s nohami RM200, lamino akát,  kov šedý, úchytky kulaté USN, síla korpusu 18mm, půda kontejneru 25mm, vše lamino akácie světlá H1277, zásuvky plastové, čela lamino s ABS 2mm, centrální zámek, systém STOP-CONTROL - při vysunutí jedné zásuvky ostatní zablokované (proti převrácení),
organizér (tužkovník), 3ks dělících přepážek , úchytky kovové kulaté s roztečí 96mm
</t>
  </si>
  <si>
    <t xml:space="preserve">K 25 C:Přístavný kontejner  5-zásuvk zn. HOBIS, řada CROSS s nohami RM200, lamino akát,  kov šedý, úchytky kulaté USN, síla korpusu 18mm, půda kontejneru 25mm, vše lamino akácie světlá H1277, zásuvky plastové, čela lamino s ABS 2mm, centrální zámek, systém STOP-CONTROL - při vysunutí jedné zásuvky ostatní zablokované (proti převrácení),
organizér (tužkovník), 3ks dělících přepážek , úchytky kovové kulaté s roztečí 96mm
</t>
  </si>
  <si>
    <t>DZ 5 80 04:Skříň 2/5 otevřená, 3/5  dole dveře, se zámkem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</si>
  <si>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D 3 80 01:Skříň s dveřmi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96mm.</t>
  </si>
  <si>
    <t>DZ 5 80 01:Skříň šatní s výsuvem,  1 police, jednobodový zámek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</si>
  <si>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D 2 80 01:Skříň s dveřmi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96mm.</t>
  </si>
  <si>
    <t>OS 40:Věšáková stěna, 3 háčky,  polička zn. HOBIS, řada CROSS s nohami RM200, lamino akát,  kov šedý, úchytky kulaté USN, deska na zavěšení na zeď, s na-kolíkovanou policí napevno, 3x hačky kovové velké, 1x malý háček na deštníky</t>
  </si>
  <si>
    <t>OSZ 40:Odkládací stěna se  zrcadlem zn. HOBIS, řada CROSS s nohami RM200, lamino akát,  kov šedý, úchytky kulaté USN, deska na zavěšení na zeď, s na-kolíkovanou policí napevno.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</si>
</sst>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vertical="top"/>
    </xf>
    <xf numFmtId="0" fontId="8" fillId="0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164" fontId="0" fillId="0" borderId="1" xfId="0" applyNumberFormat="1" applyBorder="1"/>
    <xf numFmtId="0" fontId="0" fillId="2" borderId="6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9</xdr:col>
      <xdr:colOff>1343025</xdr:colOff>
      <xdr:row>12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9</xdr:col>
      <xdr:colOff>1343025</xdr:colOff>
      <xdr:row>11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5038725"/>
          <a:ext cx="2257425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9</xdr:col>
      <xdr:colOff>1343025</xdr:colOff>
      <xdr:row>11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503872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6" t="s">
        <v>20</v>
      </c>
    </row>
    <row r="2" spans="1:3" ht="18.75" x14ac:dyDescent="0.3">
      <c r="A2" s="17" t="s">
        <v>23</v>
      </c>
      <c r="B2" s="34"/>
      <c r="C2" s="34"/>
    </row>
    <row r="3" spans="1:3" ht="18.75" x14ac:dyDescent="0.3">
      <c r="A3" s="8"/>
      <c r="B3" s="7" t="s">
        <v>21</v>
      </c>
      <c r="C3" s="7" t="s">
        <v>22</v>
      </c>
    </row>
    <row r="4" spans="1:3" ht="18.75" x14ac:dyDescent="0.3">
      <c r="A4" s="8" t="s">
        <v>7</v>
      </c>
      <c r="B4" s="9" t="e">
        <f>'1. místnost - účtárna'!#REF!</f>
        <v>#REF!</v>
      </c>
      <c r="C4" s="14"/>
    </row>
    <row r="5" spans="1:3" ht="18.75" x14ac:dyDescent="0.3">
      <c r="A5" s="8" t="s">
        <v>8</v>
      </c>
      <c r="B5" s="9" t="e">
        <f>#REF!</f>
        <v>#REF!</v>
      </c>
      <c r="C5" s="14"/>
    </row>
    <row r="6" spans="1:3" ht="18.75" x14ac:dyDescent="0.3">
      <c r="A6" s="8" t="s">
        <v>9</v>
      </c>
      <c r="B6" s="9" t="e">
        <f>#REF!</f>
        <v>#REF!</v>
      </c>
      <c r="C6" s="14"/>
    </row>
    <row r="7" spans="1:3" ht="18.75" x14ac:dyDescent="0.3">
      <c r="A7" s="8" t="s">
        <v>10</v>
      </c>
      <c r="B7" s="9" t="e">
        <f>#REF!</f>
        <v>#REF!</v>
      </c>
      <c r="C7" s="14"/>
    </row>
    <row r="8" spans="1:3" ht="18.75" x14ac:dyDescent="0.3">
      <c r="A8" s="8" t="s">
        <v>11</v>
      </c>
      <c r="B8" s="9" t="e">
        <f>#REF!</f>
        <v>#REF!</v>
      </c>
      <c r="C8" s="14"/>
    </row>
    <row r="9" spans="1:3" ht="18.75" x14ac:dyDescent="0.3">
      <c r="A9" s="8" t="s">
        <v>12</v>
      </c>
      <c r="B9" s="9" t="e">
        <f>#REF!</f>
        <v>#REF!</v>
      </c>
      <c r="C9" s="14"/>
    </row>
    <row r="10" spans="1:3" ht="18.75" x14ac:dyDescent="0.3">
      <c r="A10" s="8" t="s">
        <v>13</v>
      </c>
      <c r="B10" s="9" t="e">
        <f>#REF!</f>
        <v>#REF!</v>
      </c>
      <c r="C10" s="14"/>
    </row>
    <row r="11" spans="1:3" ht="18.75" x14ac:dyDescent="0.3">
      <c r="A11" s="8" t="s">
        <v>14</v>
      </c>
      <c r="B11" s="9" t="e">
        <f>#REF!</f>
        <v>#REF!</v>
      </c>
      <c r="C11" s="14"/>
    </row>
    <row r="12" spans="1:3" ht="18.75" x14ac:dyDescent="0.3">
      <c r="A12" s="8" t="s">
        <v>15</v>
      </c>
      <c r="B12" s="9" t="e">
        <f>#REF!</f>
        <v>#REF!</v>
      </c>
      <c r="C12" s="14"/>
    </row>
    <row r="13" spans="1:3" ht="18.75" x14ac:dyDescent="0.3">
      <c r="A13" s="8" t="s">
        <v>16</v>
      </c>
      <c r="B13" s="9" t="e">
        <f>#REF!</f>
        <v>#REF!</v>
      </c>
      <c r="C13" s="14"/>
    </row>
    <row r="14" spans="1:3" ht="18.75" x14ac:dyDescent="0.3">
      <c r="A14" s="8" t="s">
        <v>17</v>
      </c>
      <c r="B14" s="9" t="e">
        <f>#REF!</f>
        <v>#REF!</v>
      </c>
      <c r="C14" s="14"/>
    </row>
    <row r="15" spans="1:3" ht="18.75" x14ac:dyDescent="0.3">
      <c r="A15" s="8" t="s">
        <v>5</v>
      </c>
      <c r="B15" s="9" t="e">
        <f>#REF!</f>
        <v>#REF!</v>
      </c>
      <c r="C15" s="14"/>
    </row>
    <row r="16" spans="1:3" ht="18.75" x14ac:dyDescent="0.3">
      <c r="A16" s="8" t="s">
        <v>6</v>
      </c>
      <c r="B16" s="9" t="e">
        <f>#REF!</f>
        <v>#REF!</v>
      </c>
      <c r="C16" s="14"/>
    </row>
    <row r="17" spans="1:3" ht="23.25" x14ac:dyDescent="0.35">
      <c r="A17" s="10" t="s">
        <v>18</v>
      </c>
      <c r="B17" s="11" t="e">
        <f>SUM(B4:B16)</f>
        <v>#REF!</v>
      </c>
      <c r="C17" s="15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topLeftCell="A8" zoomScaleNormal="100" zoomScaleSheetLayoutView="100" workbookViewId="0">
      <selection activeCell="G11" sqref="G3:G11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28" customWidth="1"/>
  </cols>
  <sheetData>
    <row r="1" spans="1:10" ht="27" thickBot="1" x14ac:dyDescent="0.45">
      <c r="A1" s="35" t="s">
        <v>27</v>
      </c>
      <c r="B1" s="35"/>
      <c r="C1" s="35"/>
      <c r="D1" s="35"/>
      <c r="E1" s="35"/>
      <c r="F1" s="35"/>
      <c r="G1" s="35"/>
      <c r="H1" s="35"/>
    </row>
    <row r="2" spans="1:10" ht="60.75" thickTop="1" x14ac:dyDescent="0.25">
      <c r="A2" s="4" t="s">
        <v>28</v>
      </c>
      <c r="B2" s="12" t="s">
        <v>0</v>
      </c>
      <c r="C2" s="13" t="s">
        <v>4</v>
      </c>
      <c r="D2" s="32" t="s">
        <v>24</v>
      </c>
      <c r="E2" s="12" t="s">
        <v>26</v>
      </c>
      <c r="F2" s="12" t="s">
        <v>1</v>
      </c>
      <c r="G2" s="2" t="s">
        <v>3</v>
      </c>
      <c r="H2" s="3" t="s">
        <v>2</v>
      </c>
      <c r="I2" s="29"/>
      <c r="J2" s="30"/>
    </row>
    <row r="3" spans="1:10" ht="70.5" customHeight="1" x14ac:dyDescent="0.25">
      <c r="A3" s="18">
        <v>1</v>
      </c>
      <c r="B3" s="21" t="s">
        <v>35</v>
      </c>
      <c r="C3" s="1" t="s">
        <v>70</v>
      </c>
      <c r="D3" s="18" t="s">
        <v>29</v>
      </c>
      <c r="E3" s="22" t="s">
        <v>25</v>
      </c>
      <c r="F3" s="18">
        <v>2</v>
      </c>
      <c r="G3" s="16"/>
      <c r="H3" s="19">
        <f>F3*G3</f>
        <v>0</v>
      </c>
      <c r="I3" s="31"/>
      <c r="J3" s="30"/>
    </row>
    <row r="4" spans="1:10" s="27" customFormat="1" ht="83.25" customHeight="1" x14ac:dyDescent="0.25">
      <c r="A4" s="22">
        <v>2</v>
      </c>
      <c r="B4" s="23" t="s">
        <v>30</v>
      </c>
      <c r="C4" s="24" t="s">
        <v>76</v>
      </c>
      <c r="D4" s="22" t="s">
        <v>31</v>
      </c>
      <c r="E4" s="22" t="s">
        <v>25</v>
      </c>
      <c r="F4" s="22">
        <v>2</v>
      </c>
      <c r="G4" s="25"/>
      <c r="H4" s="26">
        <f t="shared" ref="H4:H11" si="0">F4*G4</f>
        <v>0</v>
      </c>
      <c r="I4" s="31"/>
      <c r="J4" s="30"/>
    </row>
    <row r="5" spans="1:10" s="27" customFormat="1" ht="69.95" customHeight="1" x14ac:dyDescent="0.25">
      <c r="A5" s="22">
        <v>3</v>
      </c>
      <c r="B5" s="23" t="s">
        <v>36</v>
      </c>
      <c r="C5" s="24" t="s">
        <v>71</v>
      </c>
      <c r="D5" s="22" t="s">
        <v>32</v>
      </c>
      <c r="E5" s="22" t="s">
        <v>25</v>
      </c>
      <c r="F5" s="22">
        <v>2</v>
      </c>
      <c r="G5" s="25"/>
      <c r="H5" s="26">
        <f t="shared" si="0"/>
        <v>0</v>
      </c>
      <c r="I5" s="31"/>
      <c r="J5" s="30"/>
    </row>
    <row r="6" spans="1:10" s="27" customFormat="1" ht="69.95" customHeight="1" x14ac:dyDescent="0.25">
      <c r="A6" s="22">
        <v>4</v>
      </c>
      <c r="B6" s="23" t="s">
        <v>37</v>
      </c>
      <c r="C6" s="24" t="s">
        <v>33</v>
      </c>
      <c r="D6" s="22" t="s">
        <v>34</v>
      </c>
      <c r="E6" s="22" t="s">
        <v>25</v>
      </c>
      <c r="F6" s="22">
        <v>2</v>
      </c>
      <c r="G6" s="25"/>
      <c r="H6" s="26">
        <f t="shared" si="0"/>
        <v>0</v>
      </c>
      <c r="I6" s="31"/>
      <c r="J6" s="30"/>
    </row>
    <row r="7" spans="1:10" s="27" customFormat="1" ht="87.75" customHeight="1" x14ac:dyDescent="0.25">
      <c r="A7" s="22">
        <v>5</v>
      </c>
      <c r="B7" s="23" t="s">
        <v>38</v>
      </c>
      <c r="C7" s="24" t="s">
        <v>78</v>
      </c>
      <c r="D7" s="22" t="s">
        <v>40</v>
      </c>
      <c r="E7" s="22" t="s">
        <v>25</v>
      </c>
      <c r="F7" s="22">
        <v>4</v>
      </c>
      <c r="G7" s="25"/>
      <c r="H7" s="26">
        <f t="shared" si="0"/>
        <v>0</v>
      </c>
      <c r="I7" s="31"/>
      <c r="J7" s="30"/>
    </row>
    <row r="8" spans="1:10" s="27" customFormat="1" ht="78" customHeight="1" x14ac:dyDescent="0.25">
      <c r="A8" s="22">
        <v>6</v>
      </c>
      <c r="B8" s="23" t="s">
        <v>39</v>
      </c>
      <c r="C8" s="24" t="s">
        <v>79</v>
      </c>
      <c r="D8" s="22" t="s">
        <v>41</v>
      </c>
      <c r="E8" s="22" t="s">
        <v>25</v>
      </c>
      <c r="F8" s="22">
        <v>1</v>
      </c>
      <c r="G8" s="25"/>
      <c r="H8" s="26">
        <f t="shared" si="0"/>
        <v>0</v>
      </c>
      <c r="I8" s="31"/>
      <c r="J8" s="30"/>
    </row>
    <row r="9" spans="1:10" s="27" customFormat="1" ht="69.95" customHeight="1" x14ac:dyDescent="0.25">
      <c r="A9" s="22">
        <v>7</v>
      </c>
      <c r="B9" s="23" t="s">
        <v>43</v>
      </c>
      <c r="C9" s="24" t="s">
        <v>42</v>
      </c>
      <c r="D9" s="22" t="s">
        <v>44</v>
      </c>
      <c r="E9" s="22" t="s">
        <v>25</v>
      </c>
      <c r="F9" s="22">
        <v>5</v>
      </c>
      <c r="G9" s="25"/>
      <c r="H9" s="26">
        <f t="shared" si="0"/>
        <v>0</v>
      </c>
      <c r="I9" s="31"/>
      <c r="J9" s="30"/>
    </row>
    <row r="10" spans="1:10" s="27" customFormat="1" ht="69.95" customHeight="1" x14ac:dyDescent="0.25">
      <c r="A10" s="22">
        <v>8</v>
      </c>
      <c r="B10" s="23" t="s">
        <v>45</v>
      </c>
      <c r="C10" s="24" t="s">
        <v>82</v>
      </c>
      <c r="D10" s="22" t="s">
        <v>46</v>
      </c>
      <c r="E10" s="22" t="s">
        <v>25</v>
      </c>
      <c r="F10" s="22">
        <v>2</v>
      </c>
      <c r="G10" s="25"/>
      <c r="H10" s="26">
        <f t="shared" si="0"/>
        <v>0</v>
      </c>
      <c r="I10" s="31"/>
      <c r="J10" s="30"/>
    </row>
    <row r="11" spans="1:10" s="27" customFormat="1" ht="69.95" customHeight="1" x14ac:dyDescent="0.25">
      <c r="A11" s="22">
        <v>9</v>
      </c>
      <c r="B11" s="23" t="s">
        <v>47</v>
      </c>
      <c r="C11" s="24" t="s">
        <v>48</v>
      </c>
      <c r="D11" s="22" t="s">
        <v>49</v>
      </c>
      <c r="E11" s="22" t="s">
        <v>25</v>
      </c>
      <c r="F11" s="22">
        <v>1</v>
      </c>
      <c r="G11" s="25"/>
      <c r="H11" s="26">
        <f t="shared" si="0"/>
        <v>0</v>
      </c>
      <c r="I11" s="31"/>
      <c r="J11" s="30"/>
    </row>
    <row r="12" spans="1:10" x14ac:dyDescent="0.25">
      <c r="A12" s="20"/>
      <c r="B12" s="36" t="s">
        <v>19</v>
      </c>
      <c r="C12" s="36"/>
      <c r="D12" s="36"/>
      <c r="E12" s="36"/>
      <c r="F12" s="36"/>
      <c r="G12" s="36"/>
      <c r="H12" s="33">
        <f>SUM(H3:H11)</f>
        <v>0</v>
      </c>
    </row>
    <row r="13" spans="1:10" ht="18.75" x14ac:dyDescent="0.3">
      <c r="A13" s="5"/>
    </row>
  </sheetData>
  <sheetProtection sheet="1" objects="1" scenarios="1"/>
  <mergeCells count="2">
    <mergeCell ref="A1:H1"/>
    <mergeCell ref="B12:G12"/>
  </mergeCells>
  <pageMargins left="0.7" right="0.7" top="0.78740157499999996" bottom="0.78740157499999996" header="0.3" footer="0.3"/>
  <pageSetup paperSize="9" scale="6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topLeftCell="A9" zoomScaleNormal="100" zoomScaleSheetLayoutView="100" workbookViewId="0">
      <selection activeCell="G12" sqref="G3:G12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28" customWidth="1"/>
  </cols>
  <sheetData>
    <row r="1" spans="1:10" ht="27" thickBot="1" x14ac:dyDescent="0.45">
      <c r="A1" s="35" t="s">
        <v>27</v>
      </c>
      <c r="B1" s="35"/>
      <c r="C1" s="35"/>
      <c r="D1" s="35"/>
      <c r="E1" s="35"/>
      <c r="F1" s="35"/>
      <c r="G1" s="35"/>
      <c r="H1" s="35"/>
    </row>
    <row r="2" spans="1:10" ht="60.75" thickTop="1" x14ac:dyDescent="0.25">
      <c r="A2" s="4" t="s">
        <v>28</v>
      </c>
      <c r="B2" s="12" t="s">
        <v>0</v>
      </c>
      <c r="C2" s="13" t="s">
        <v>4</v>
      </c>
      <c r="D2" s="32" t="s">
        <v>24</v>
      </c>
      <c r="E2" s="12" t="s">
        <v>26</v>
      </c>
      <c r="F2" s="12" t="s">
        <v>1</v>
      </c>
      <c r="G2" s="2" t="s">
        <v>3</v>
      </c>
      <c r="H2" s="3" t="s">
        <v>2</v>
      </c>
      <c r="I2" s="29"/>
      <c r="J2" s="30"/>
    </row>
    <row r="3" spans="1:10" ht="99.95" customHeight="1" x14ac:dyDescent="0.25">
      <c r="A3" s="18">
        <v>1</v>
      </c>
      <c r="B3" s="21" t="s">
        <v>50</v>
      </c>
      <c r="C3" s="1" t="s">
        <v>72</v>
      </c>
      <c r="D3" s="18" t="s">
        <v>51</v>
      </c>
      <c r="E3" s="22" t="s">
        <v>25</v>
      </c>
      <c r="F3" s="18">
        <v>1</v>
      </c>
      <c r="G3" s="16"/>
      <c r="H3" s="19">
        <f>F3*G3</f>
        <v>0</v>
      </c>
      <c r="I3" s="31"/>
      <c r="J3" s="30"/>
    </row>
    <row r="4" spans="1:10" s="27" customFormat="1" ht="81.75" customHeight="1" x14ac:dyDescent="0.25">
      <c r="A4" s="22">
        <v>2</v>
      </c>
      <c r="B4" s="23" t="s">
        <v>52</v>
      </c>
      <c r="C4" s="1" t="s">
        <v>73</v>
      </c>
      <c r="D4" s="22" t="s">
        <v>53</v>
      </c>
      <c r="E4" s="22" t="s">
        <v>25</v>
      </c>
      <c r="F4" s="22">
        <v>1</v>
      </c>
      <c r="G4" s="25"/>
      <c r="H4" s="26">
        <f t="shared" ref="H4" si="0">F4*G4</f>
        <v>0</v>
      </c>
      <c r="I4" s="31"/>
      <c r="J4" s="30"/>
    </row>
    <row r="5" spans="1:10" s="27" customFormat="1" ht="69.95" customHeight="1" x14ac:dyDescent="0.25">
      <c r="A5" s="18">
        <v>3</v>
      </c>
      <c r="B5" s="21" t="s">
        <v>54</v>
      </c>
      <c r="C5" s="1" t="s">
        <v>55</v>
      </c>
      <c r="D5" s="18" t="s">
        <v>56</v>
      </c>
      <c r="E5" s="22" t="s">
        <v>25</v>
      </c>
      <c r="F5" s="18">
        <v>2</v>
      </c>
      <c r="G5" s="16"/>
      <c r="H5" s="19">
        <f t="shared" ref="H5:H9" si="1">F5*G5</f>
        <v>0</v>
      </c>
      <c r="I5" s="31"/>
      <c r="J5" s="30"/>
    </row>
    <row r="6" spans="1:10" s="27" customFormat="1" ht="69.95" customHeight="1" x14ac:dyDescent="0.25">
      <c r="A6" s="22">
        <v>4</v>
      </c>
      <c r="B6" s="23" t="s">
        <v>57</v>
      </c>
      <c r="C6" s="1" t="s">
        <v>58</v>
      </c>
      <c r="D6" s="22" t="s">
        <v>59</v>
      </c>
      <c r="E6" s="22" t="s">
        <v>25</v>
      </c>
      <c r="F6" s="22">
        <v>1</v>
      </c>
      <c r="G6" s="25"/>
      <c r="H6" s="19">
        <f t="shared" si="1"/>
        <v>0</v>
      </c>
      <c r="I6" s="31"/>
      <c r="J6" s="30"/>
    </row>
    <row r="7" spans="1:10" s="27" customFormat="1" ht="87" customHeight="1" x14ac:dyDescent="0.25">
      <c r="A7" s="22">
        <v>5</v>
      </c>
      <c r="B7" s="23" t="s">
        <v>30</v>
      </c>
      <c r="C7" s="1" t="s">
        <v>76</v>
      </c>
      <c r="D7" s="22" t="s">
        <v>31</v>
      </c>
      <c r="E7" s="22" t="s">
        <v>25</v>
      </c>
      <c r="F7" s="22">
        <v>1</v>
      </c>
      <c r="G7" s="25"/>
      <c r="H7" s="19">
        <f t="shared" si="1"/>
        <v>0</v>
      </c>
      <c r="I7" s="31"/>
      <c r="J7" s="30"/>
    </row>
    <row r="8" spans="1:10" s="27" customFormat="1" ht="69.95" customHeight="1" x14ac:dyDescent="0.25">
      <c r="A8" s="22">
        <v>6</v>
      </c>
      <c r="B8" s="23" t="s">
        <v>37</v>
      </c>
      <c r="C8" s="24" t="s">
        <v>33</v>
      </c>
      <c r="D8" s="22" t="s">
        <v>34</v>
      </c>
      <c r="E8" s="22" t="s">
        <v>25</v>
      </c>
      <c r="F8" s="22">
        <v>1</v>
      </c>
      <c r="G8" s="25"/>
      <c r="H8" s="19">
        <f t="shared" si="1"/>
        <v>0</v>
      </c>
      <c r="I8" s="31"/>
      <c r="J8" s="30"/>
    </row>
    <row r="9" spans="1:10" s="27" customFormat="1" ht="69.95" customHeight="1" x14ac:dyDescent="0.25">
      <c r="A9" s="22">
        <v>7</v>
      </c>
      <c r="B9" s="23" t="s">
        <v>60</v>
      </c>
      <c r="C9" s="1" t="s">
        <v>83</v>
      </c>
      <c r="D9" s="22" t="s">
        <v>46</v>
      </c>
      <c r="E9" s="22" t="s">
        <v>25</v>
      </c>
      <c r="F9" s="22">
        <v>1</v>
      </c>
      <c r="G9" s="25"/>
      <c r="H9" s="19">
        <f t="shared" si="1"/>
        <v>0</v>
      </c>
      <c r="I9" s="31"/>
      <c r="J9" s="30"/>
    </row>
    <row r="10" spans="1:10" s="27" customFormat="1" ht="101.25" customHeight="1" x14ac:dyDescent="0.25">
      <c r="A10" s="22">
        <v>8</v>
      </c>
      <c r="B10" s="23" t="s">
        <v>61</v>
      </c>
      <c r="C10" s="1" t="s">
        <v>80</v>
      </c>
      <c r="D10" s="22" t="s">
        <v>40</v>
      </c>
      <c r="E10" s="22" t="s">
        <v>25</v>
      </c>
      <c r="F10" s="22">
        <v>1</v>
      </c>
      <c r="G10" s="25"/>
      <c r="H10" s="19">
        <f t="shared" ref="H10:H12" si="2">F10*G10</f>
        <v>0</v>
      </c>
      <c r="I10" s="31"/>
      <c r="J10" s="30"/>
    </row>
    <row r="11" spans="1:10" s="27" customFormat="1" ht="81" customHeight="1" x14ac:dyDescent="0.25">
      <c r="A11" s="22">
        <v>9</v>
      </c>
      <c r="B11" s="23" t="s">
        <v>38</v>
      </c>
      <c r="C11" s="1" t="s">
        <v>78</v>
      </c>
      <c r="D11" s="22" t="s">
        <v>40</v>
      </c>
      <c r="E11" s="22" t="s">
        <v>25</v>
      </c>
      <c r="F11" s="22">
        <v>3</v>
      </c>
      <c r="G11" s="25"/>
      <c r="H11" s="19">
        <f t="shared" si="2"/>
        <v>0</v>
      </c>
      <c r="I11" s="31"/>
      <c r="J11" s="30"/>
    </row>
    <row r="12" spans="1:10" s="27" customFormat="1" ht="69.95" customHeight="1" x14ac:dyDescent="0.25">
      <c r="A12" s="22">
        <v>10</v>
      </c>
      <c r="B12" s="23" t="s">
        <v>43</v>
      </c>
      <c r="C12" s="24" t="s">
        <v>42</v>
      </c>
      <c r="D12" s="22" t="s">
        <v>44</v>
      </c>
      <c r="E12" s="22" t="s">
        <v>25</v>
      </c>
      <c r="F12" s="22">
        <v>4</v>
      </c>
      <c r="G12" s="25"/>
      <c r="H12" s="19">
        <f t="shared" si="2"/>
        <v>0</v>
      </c>
      <c r="I12" s="31"/>
      <c r="J12" s="30"/>
    </row>
    <row r="13" spans="1:10" x14ac:dyDescent="0.25">
      <c r="A13" s="20"/>
      <c r="B13" s="36" t="s">
        <v>19</v>
      </c>
      <c r="C13" s="36"/>
      <c r="D13" s="36"/>
      <c r="E13" s="36"/>
      <c r="F13" s="36"/>
      <c r="G13" s="36"/>
      <c r="H13" s="33">
        <f>SUM(H3:H12)</f>
        <v>0</v>
      </c>
    </row>
    <row r="14" spans="1:10" ht="18.75" x14ac:dyDescent="0.3">
      <c r="A14" s="5"/>
    </row>
  </sheetData>
  <sheetProtection sheet="1" objects="1" scenarios="1"/>
  <mergeCells count="2">
    <mergeCell ref="A1:H1"/>
    <mergeCell ref="B13:G13"/>
  </mergeCells>
  <pageMargins left="0.7" right="0.7" top="0.78740157499999996" bottom="0.78740157499999996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topLeftCell="A7" zoomScaleNormal="100" zoomScaleSheetLayoutView="100" workbookViewId="0">
      <selection activeCell="G10" sqref="G3:G10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28" customWidth="1"/>
  </cols>
  <sheetData>
    <row r="1" spans="1:10" ht="27" thickBot="1" x14ac:dyDescent="0.45">
      <c r="A1" s="35" t="s">
        <v>27</v>
      </c>
      <c r="B1" s="35"/>
      <c r="C1" s="35"/>
      <c r="D1" s="35"/>
      <c r="E1" s="35"/>
      <c r="F1" s="35"/>
      <c r="G1" s="35"/>
      <c r="H1" s="35"/>
    </row>
    <row r="2" spans="1:10" ht="60.75" thickTop="1" x14ac:dyDescent="0.25">
      <c r="A2" s="4" t="s">
        <v>28</v>
      </c>
      <c r="B2" s="12" t="s">
        <v>0</v>
      </c>
      <c r="C2" s="13" t="s">
        <v>4</v>
      </c>
      <c r="D2" s="32" t="s">
        <v>24</v>
      </c>
      <c r="E2" s="12" t="s">
        <v>26</v>
      </c>
      <c r="F2" s="12" t="s">
        <v>1</v>
      </c>
      <c r="G2" s="2" t="s">
        <v>3</v>
      </c>
      <c r="H2" s="3" t="s">
        <v>2</v>
      </c>
      <c r="I2" s="29"/>
      <c r="J2" s="30"/>
    </row>
    <row r="3" spans="1:10" ht="69.95" customHeight="1" x14ac:dyDescent="0.25">
      <c r="A3" s="18">
        <v>1</v>
      </c>
      <c r="B3" s="21" t="s">
        <v>62</v>
      </c>
      <c r="C3" s="1" t="s">
        <v>74</v>
      </c>
      <c r="D3" s="18" t="s">
        <v>63</v>
      </c>
      <c r="E3" s="22" t="s">
        <v>25</v>
      </c>
      <c r="F3" s="18">
        <v>2</v>
      </c>
      <c r="G3" s="16"/>
      <c r="H3" s="19">
        <f>F3*G3</f>
        <v>0</v>
      </c>
      <c r="I3" s="31"/>
      <c r="J3" s="30"/>
    </row>
    <row r="4" spans="1:10" s="27" customFormat="1" ht="108" customHeight="1" x14ac:dyDescent="0.25">
      <c r="A4" s="22">
        <v>2</v>
      </c>
      <c r="B4" s="23" t="s">
        <v>64</v>
      </c>
      <c r="C4" s="24" t="s">
        <v>77</v>
      </c>
      <c r="D4" s="22" t="s">
        <v>65</v>
      </c>
      <c r="E4" s="22" t="s">
        <v>25</v>
      </c>
      <c r="F4" s="22">
        <v>2</v>
      </c>
      <c r="G4" s="25"/>
      <c r="H4" s="19">
        <f t="shared" ref="H4:H10" si="0">F4*G4</f>
        <v>0</v>
      </c>
      <c r="I4" s="31"/>
      <c r="J4" s="30"/>
    </row>
    <row r="5" spans="1:10" ht="69.95" customHeight="1" x14ac:dyDescent="0.25">
      <c r="A5" s="18">
        <v>3</v>
      </c>
      <c r="B5" s="23" t="s">
        <v>37</v>
      </c>
      <c r="C5" s="24" t="s">
        <v>33</v>
      </c>
      <c r="D5" s="22" t="s">
        <v>34</v>
      </c>
      <c r="E5" s="22" t="s">
        <v>25</v>
      </c>
      <c r="F5" s="18">
        <v>3</v>
      </c>
      <c r="G5" s="16"/>
      <c r="H5" s="19">
        <f t="shared" si="0"/>
        <v>0</v>
      </c>
      <c r="I5" s="31"/>
      <c r="J5" s="30"/>
    </row>
    <row r="6" spans="1:10" ht="69.95" customHeight="1" x14ac:dyDescent="0.25">
      <c r="A6" s="18">
        <v>4</v>
      </c>
      <c r="B6" s="21" t="s">
        <v>66</v>
      </c>
      <c r="C6" s="1" t="s">
        <v>75</v>
      </c>
      <c r="D6" s="18" t="s">
        <v>67</v>
      </c>
      <c r="E6" s="22" t="s">
        <v>25</v>
      </c>
      <c r="F6" s="18">
        <v>1</v>
      </c>
      <c r="G6" s="16"/>
      <c r="H6" s="19">
        <f t="shared" si="0"/>
        <v>0</v>
      </c>
      <c r="I6" s="31"/>
      <c r="J6" s="30"/>
    </row>
    <row r="7" spans="1:10" ht="69.95" customHeight="1" x14ac:dyDescent="0.25">
      <c r="A7" s="18">
        <v>5</v>
      </c>
      <c r="B7" s="23" t="s">
        <v>45</v>
      </c>
      <c r="C7" s="24" t="s">
        <v>82</v>
      </c>
      <c r="D7" s="22" t="s">
        <v>46</v>
      </c>
      <c r="E7" s="22" t="s">
        <v>25</v>
      </c>
      <c r="F7" s="18">
        <v>1</v>
      </c>
      <c r="G7" s="16"/>
      <c r="H7" s="19">
        <f t="shared" si="0"/>
        <v>0</v>
      </c>
      <c r="I7" s="31"/>
      <c r="J7" s="30"/>
    </row>
    <row r="8" spans="1:10" ht="82.5" customHeight="1" x14ac:dyDescent="0.25">
      <c r="A8" s="18">
        <v>6</v>
      </c>
      <c r="B8" s="23" t="s">
        <v>38</v>
      </c>
      <c r="C8" s="1" t="s">
        <v>78</v>
      </c>
      <c r="D8" s="22" t="s">
        <v>40</v>
      </c>
      <c r="E8" s="22" t="s">
        <v>25</v>
      </c>
      <c r="F8" s="18">
        <v>2</v>
      </c>
      <c r="G8" s="16"/>
      <c r="H8" s="19">
        <f t="shared" si="0"/>
        <v>0</v>
      </c>
      <c r="I8" s="31"/>
      <c r="J8" s="30"/>
    </row>
    <row r="9" spans="1:10" ht="81" customHeight="1" x14ac:dyDescent="0.25">
      <c r="A9" s="18">
        <v>7</v>
      </c>
      <c r="B9" s="21" t="s">
        <v>68</v>
      </c>
      <c r="C9" s="1" t="s">
        <v>81</v>
      </c>
      <c r="D9" s="18" t="s">
        <v>69</v>
      </c>
      <c r="E9" s="22" t="s">
        <v>25</v>
      </c>
      <c r="F9" s="18">
        <v>2</v>
      </c>
      <c r="G9" s="16"/>
      <c r="H9" s="19">
        <f t="shared" si="0"/>
        <v>0</v>
      </c>
      <c r="I9" s="31"/>
      <c r="J9" s="30"/>
    </row>
    <row r="10" spans="1:10" ht="69.95" customHeight="1" x14ac:dyDescent="0.25">
      <c r="A10" s="18">
        <v>8</v>
      </c>
      <c r="B10" s="23" t="s">
        <v>43</v>
      </c>
      <c r="C10" s="24" t="s">
        <v>42</v>
      </c>
      <c r="D10" s="22" t="s">
        <v>44</v>
      </c>
      <c r="E10" s="22" t="s">
        <v>25</v>
      </c>
      <c r="F10" s="18">
        <v>4</v>
      </c>
      <c r="G10" s="16"/>
      <c r="H10" s="19">
        <f t="shared" si="0"/>
        <v>0</v>
      </c>
      <c r="I10" s="31"/>
      <c r="J10" s="30"/>
    </row>
    <row r="11" spans="1:10" x14ac:dyDescent="0.25">
      <c r="A11" s="20"/>
      <c r="B11" s="36" t="s">
        <v>19</v>
      </c>
      <c r="C11" s="36"/>
      <c r="D11" s="36"/>
      <c r="E11" s="36"/>
      <c r="F11" s="36"/>
      <c r="G11" s="36"/>
      <c r="H11" s="33">
        <f>SUM(H3:H10)</f>
        <v>0</v>
      </c>
    </row>
    <row r="14" spans="1:10" ht="18.75" x14ac:dyDescent="0.3">
      <c r="A14" s="5"/>
    </row>
  </sheetData>
  <sheetProtection sheet="1" objects="1" scenarios="1"/>
  <mergeCells count="2">
    <mergeCell ref="A1:H1"/>
    <mergeCell ref="B11:G11"/>
  </mergeCells>
  <pageMargins left="0.7" right="0.7" top="0.78740157499999996" bottom="0.78740157499999996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Souhrnný list_nabídková cena</vt:lpstr>
      <vt:lpstr>1. místnost - účtárna</vt:lpstr>
      <vt:lpstr>2. místnost - hl. účetní</vt:lpstr>
      <vt:lpstr>3. místnost - účtárna 2. osoby</vt:lpstr>
      <vt:lpstr>'1. místnost - účtárna'!Oblast_tisku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2019-07-25T10:52:52Z</cp:lastPrinted>
  <dcterms:created xsi:type="dcterms:W3CDTF">2017-11-15T08:19:42Z</dcterms:created>
  <dcterms:modified xsi:type="dcterms:W3CDTF">2019-07-25T11:28:45Z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