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firstSheet="1" activeTab="1"/>
  </bookViews>
  <sheets>
    <sheet name="Souhrnný list_nabídková cena" sheetId="15" r:id="rId1"/>
    <sheet name="1. místnost - název" sheetId="11" r:id="rId2"/>
  </sheets>
  <definedNames>
    <definedName name="_xlnm.Print_Area" localSheetId="1">'1. místnost - název'!$A$1:$H$20</definedName>
  </definedNames>
  <calcPr calcId="162913"/>
</workbook>
</file>

<file path=xl/sharedStrings.xml><?xml version="1.0" encoding="utf-8"?>
<sst xmlns="http://schemas.openxmlformats.org/spreadsheetml/2006/main" count="64" uniqueCount="55">
  <si>
    <t>NÁZEV VÝROBKU</t>
  </si>
  <si>
    <t>POČET KS CELKEM</t>
  </si>
  <si>
    <t>cena v Kč bez DPH/ks (s montáží a dopravou)</t>
  </si>
  <si>
    <t>POPIS VÝROBKU</t>
  </si>
  <si>
    <t>N3013</t>
  </si>
  <si>
    <t>N3014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</si>
  <si>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</si>
  <si>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</si>
  <si>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</si>
  <si>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</si>
  <si>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</si>
  <si>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</si>
  <si>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</si>
  <si>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</si>
  <si>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</si>
  <si>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</si>
  <si>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</si>
  <si>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</si>
  <si>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</si>
  <si>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</si>
  <si>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</si>
  <si>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</si>
  <si>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ROZMĚRY (výška x šířka x hloubka) v mm</t>
  </si>
  <si>
    <t>2 roky</t>
  </si>
  <si>
    <t>ZÁRUKA minimálně</t>
  </si>
  <si>
    <t>5 let</t>
  </si>
  <si>
    <t>MENDELU - kancelářský nábytek - TECHNICKÁ SPECIFIKACE NÁBYTKU</t>
  </si>
  <si>
    <t>POLOŽKA Č.</t>
  </si>
  <si>
    <t>držák na pc</t>
  </si>
  <si>
    <t>věšák</t>
  </si>
  <si>
    <t xml:space="preserve">Multifunkční kancelářská židle čalouněná </t>
  </si>
  <si>
    <t xml:space="preserve">mobilní kontejner, 4 stejně vysoké zásuvky, korpus  LTD 18 mm, horní deska LTD 25 mm, 2 mm ABS hrany, centrální zamykání, stříbrná úchytka bez ostrých hran, zásuvky z plastu a s čelem z dřevotřískové desky o tloušce 18 mm a 2 mm ABS hranou, plný výsuv zásuvek, systém zamezující otevření více zásuvek současně a převrhnutí kontejneru. barva - buk   </t>
  </si>
  <si>
    <t xml:space="preserve">přístavný kontejner, 5 stejně vysokých zásuvek,  horní deska LTD 25 mm, korpus LTD 18 mm, 2 mm ABS hrany, centrální zamykání, stříbrná úchytka bez ostrých hran, zásuvky z plastu a s čelem z dřevotřískové desky o tloušce 18 mm a 2 mm ABS hranou, plný výsuv zásuvek, systém zamezující otevření více zásuvek současně a převrhnutí kontejneru. barva - buk   </t>
  </si>
  <si>
    <t xml:space="preserve">kancelářský stůl s kovovou podnoží </t>
  </si>
  <si>
    <t>mobilní kontejner</t>
  </si>
  <si>
    <t>přídavný kontejner</t>
  </si>
  <si>
    <t>závěsná police nad stůl</t>
  </si>
  <si>
    <t>celkem</t>
  </si>
  <si>
    <t>kancelářská skříň kombinovaná</t>
  </si>
  <si>
    <t xml:space="preserve">Skříň 6 ukládacích úrovní na výšku šanonu, kombinovaná dole dveře/nahoře nika (1:1), dno a horní deska LTD 25 mm, tloušťka polic 18 mm, 2 mm ABS hrany, kvalitní kování, rektifikační nohy, barva - buk   </t>
  </si>
  <si>
    <t xml:space="preserve">Skříň 6 ukládacích úrovní na výšku šanonu, kombinovaná dveře/nika/dveře (1:1:1), dno a horní deska LTD 25 mm, tloušťka polic 18 mm, 2 mm ABS hrany, kvalitní kování, rektifikační nohy, barva - buk   </t>
  </si>
  <si>
    <t xml:space="preserve">police se dvěmi ukládacími úrovněmi (330 mm + 200 mm), horní a spodní deska LTD 25 mm, 2 mm ABS hrany, police LTD 18 mm, kování pro zavěšení s aretací </t>
  </si>
  <si>
    <t>celková cena za nábytek bez DPH</t>
  </si>
  <si>
    <t xml:space="preserve"> 735 x 1400 x 800 s přípustnou odchylkou ± 10</t>
  </si>
  <si>
    <t xml:space="preserve"> 590 × 400 × 550 s přípustnou odchylkou ± 10</t>
  </si>
  <si>
    <t>735 x 400 x 600 s přípustnou odchylkou ± 10</t>
  </si>
  <si>
    <t xml:space="preserve"> 2160 × 800 × 420  s přípustnou odchylkou ± 10</t>
  </si>
  <si>
    <t>Kancelářská židle s opěrákem se samonosnou síťovinou a výškově nastav. bederní opěrkou, nastavení výšky opěráku s uzamykáním, čalounění tmavě modré s odolností potahové látky 100.000 cyklů (s tolerovanou odchylkou - 20.000 cyklů), na sedáku použita studená pěna s vysokou hustotou, synchronní mechanika s pětinásobnou aretací a nastavením síly protiváhy, plastová báze, 5 koleček pro měkký i tvrdý povrch. Mechanismu umožňující nastavení výšky sedáku, hloubky a úhlu sedáku, synchronní naklápění opěráku a sedáku. Hmotnost 26 kg. Nosnost 130 kg</t>
  </si>
  <si>
    <r>
      <t xml:space="preserve">celková výška 1270-1370, hloubka sedáku 450, výška sedáku 460-560, šířka 490, 
přípustná odchylka </t>
    </r>
    <r>
      <rPr>
        <sz val="11"/>
        <color theme="1"/>
        <rFont val="Calibri"/>
        <family val="2"/>
      </rPr>
      <t>± 10</t>
    </r>
  </si>
  <si>
    <t xml:space="preserve">Věšáková stěna LTD s kovovými háčky, dekor - buk </t>
  </si>
  <si>
    <t>600 x 1400 x 300  s přípustnou odchylkou ± 10</t>
  </si>
  <si>
    <t>stolová deska LTD 25 mm, ABS hrana 2 mm, kovové nohy s plastovým krytem pro vedení kabelů, nohy s výškovou rektifikací až 1,5 cm, stůl bez zadní desky,   ve stolové desce průchodka pro kabely, barva LTD desky - buk, barva podnože - šedá, záruka 5 let</t>
  </si>
  <si>
    <t>Držák PC na zem na 4 kolečkách</t>
  </si>
  <si>
    <t> 230 x 450 ± 10</t>
  </si>
  <si>
    <r>
      <t>1800 ×</t>
    </r>
    <r>
      <rPr>
        <sz val="11"/>
        <rFont val="Calibri"/>
        <family val="2"/>
        <scheme val="minor"/>
      </rPr>
      <t xml:space="preserve"> 550 x 15 ± 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</si>
</sst>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0" fillId="0" borderId="4" xfId="0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4" fontId="2" fillId="3" borderId="1" xfId="0" applyNumberFormat="1" applyFont="1" applyFill="1" applyBorder="1" applyProtection="1">
      <protection locked="0"/>
    </xf>
    <xf numFmtId="4" fontId="5" fillId="3" borderId="1" xfId="0" applyNumberFormat="1" applyFont="1" applyFill="1" applyBorder="1" applyProtection="1">
      <protection locked="0"/>
    </xf>
    <xf numFmtId="0" fontId="6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0" fillId="0" borderId="5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9" fillId="0" borderId="4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1" fillId="0" borderId="0" xfId="0" applyFont="1"/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0" fillId="2" borderId="5" xfId="0" applyFill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164" fontId="0" fillId="3" borderId="1" xfId="0" applyNumberFormat="1" applyFill="1" applyBorder="1"/>
    <xf numFmtId="164" fontId="0" fillId="0" borderId="1" xfId="0" applyNumberFormat="1" applyBorder="1"/>
    <xf numFmtId="164" fontId="0" fillId="0" borderId="0" xfId="0" applyNumberFormat="1"/>
    <xf numFmtId="0" fontId="0" fillId="3" borderId="6" xfId="0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11</xdr:col>
      <xdr:colOff>1343025</xdr:colOff>
      <xdr:row>2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7400" y="111442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4" sqref="C4:C17"/>
    </sheetView>
  </sheetViews>
  <sheetFormatPr defaultColWidth="9.140625" defaultRowHeight="15"/>
  <cols>
    <col min="1" max="1" width="23.57421875" style="0" customWidth="1"/>
    <col min="2" max="2" width="37.7109375" style="0" customWidth="1"/>
    <col min="3" max="3" width="34.7109375" style="0" customWidth="1"/>
  </cols>
  <sheetData>
    <row r="1" ht="18.75">
      <c r="A1" s="4" t="s">
        <v>18</v>
      </c>
    </row>
    <row r="2" spans="1:3" ht="18.75">
      <c r="A2" s="14" t="s">
        <v>21</v>
      </c>
      <c r="B2" s="37"/>
      <c r="C2" s="37"/>
    </row>
    <row r="3" spans="1:3" ht="18.75">
      <c r="A3" s="6"/>
      <c r="B3" s="5" t="s">
        <v>19</v>
      </c>
      <c r="C3" s="5" t="s">
        <v>20</v>
      </c>
    </row>
    <row r="4" spans="1:3" ht="18.75">
      <c r="A4" s="6" t="s">
        <v>6</v>
      </c>
      <c r="B4" s="7" t="str">
        <f>'1. místnost - název'!H2</f>
        <v>celkem</v>
      </c>
      <c r="C4" s="12"/>
    </row>
    <row r="5" spans="1:3" ht="18.75">
      <c r="A5" s="6" t="s">
        <v>7</v>
      </c>
      <c r="B5" s="7" t="e">
        <f>#REF!</f>
        <v>#REF!</v>
      </c>
      <c r="C5" s="12"/>
    </row>
    <row r="6" spans="1:3" ht="18.75">
      <c r="A6" s="6" t="s">
        <v>8</v>
      </c>
      <c r="B6" s="7" t="e">
        <f>#REF!</f>
        <v>#REF!</v>
      </c>
      <c r="C6" s="12"/>
    </row>
    <row r="7" spans="1:3" ht="18.75">
      <c r="A7" s="6" t="s">
        <v>9</v>
      </c>
      <c r="B7" s="7" t="e">
        <f>#REF!</f>
        <v>#REF!</v>
      </c>
      <c r="C7" s="12"/>
    </row>
    <row r="8" spans="1:3" ht="18.75">
      <c r="A8" s="6" t="s">
        <v>10</v>
      </c>
      <c r="B8" s="7" t="e">
        <f>#REF!</f>
        <v>#REF!</v>
      </c>
      <c r="C8" s="12"/>
    </row>
    <row r="9" spans="1:3" ht="18.75">
      <c r="A9" s="6" t="s">
        <v>11</v>
      </c>
      <c r="B9" s="7" t="e">
        <f>#REF!</f>
        <v>#REF!</v>
      </c>
      <c r="C9" s="12"/>
    </row>
    <row r="10" spans="1:3" ht="18.75">
      <c r="A10" s="6" t="s">
        <v>12</v>
      </c>
      <c r="B10" s="7" t="e">
        <f>#REF!</f>
        <v>#REF!</v>
      </c>
      <c r="C10" s="12"/>
    </row>
    <row r="11" spans="1:3" ht="18.75">
      <c r="A11" s="6" t="s">
        <v>13</v>
      </c>
      <c r="B11" s="7" t="e">
        <f>#REF!</f>
        <v>#REF!</v>
      </c>
      <c r="C11" s="12"/>
    </row>
    <row r="12" spans="1:3" ht="18.75">
      <c r="A12" s="6" t="s">
        <v>14</v>
      </c>
      <c r="B12" s="7" t="e">
        <f>#REF!</f>
        <v>#REF!</v>
      </c>
      <c r="C12" s="12"/>
    </row>
    <row r="13" spans="1:3" ht="18.75">
      <c r="A13" s="6" t="s">
        <v>15</v>
      </c>
      <c r="B13" s="7" t="e">
        <f>#REF!</f>
        <v>#REF!</v>
      </c>
      <c r="C13" s="12"/>
    </row>
    <row r="14" spans="1:3" ht="18.75">
      <c r="A14" s="6" t="s">
        <v>16</v>
      </c>
      <c r="B14" s="7" t="e">
        <f>#REF!</f>
        <v>#REF!</v>
      </c>
      <c r="C14" s="12"/>
    </row>
    <row r="15" spans="1:3" ht="18.75">
      <c r="A15" s="6" t="s">
        <v>4</v>
      </c>
      <c r="B15" s="7" t="e">
        <f>#REF!</f>
        <v>#REF!</v>
      </c>
      <c r="C15" s="12"/>
    </row>
    <row r="16" spans="1:3" ht="18.75">
      <c r="A16" s="6" t="s">
        <v>5</v>
      </c>
      <c r="B16" s="7" t="e">
        <f>#REF!</f>
        <v>#REF!</v>
      </c>
      <c r="C16" s="12"/>
    </row>
    <row r="17" spans="1:3" ht="23.25">
      <c r="A17" s="8" t="s">
        <v>17</v>
      </c>
      <c r="B17" s="9" t="e">
        <f>SUM(B4:B16)</f>
        <v>#REF!</v>
      </c>
      <c r="C17" s="13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view="pageBreakPreview" zoomScale="85" zoomScaleSheetLayoutView="85" workbookViewId="0" topLeftCell="A1">
      <selection activeCell="G3" sqref="G3:G11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3" width="78.140625" style="0" customWidth="1"/>
    <col min="4" max="4" width="27.28125" style="0" customWidth="1"/>
    <col min="5" max="5" width="15.7109375" style="0" customWidth="1"/>
    <col min="6" max="6" width="8.140625" style="0" customWidth="1"/>
    <col min="7" max="7" width="14.00390625" style="0" customWidth="1"/>
    <col min="8" max="8" width="16.140625" style="0" customWidth="1"/>
    <col min="9" max="10" width="29.28125" style="0" customWidth="1"/>
    <col min="11" max="11" width="13.7109375" style="0" customWidth="1"/>
    <col min="12" max="12" width="30.7109375" style="19" customWidth="1"/>
  </cols>
  <sheetData>
    <row r="1" spans="1:10" ht="27" thickBot="1">
      <c r="A1" s="38" t="s">
        <v>26</v>
      </c>
      <c r="B1" s="38"/>
      <c r="C1" s="38"/>
      <c r="D1" s="38"/>
      <c r="E1" s="38"/>
      <c r="F1" s="38"/>
      <c r="G1" s="38"/>
      <c r="H1" s="38"/>
      <c r="I1" s="27"/>
      <c r="J1" s="27"/>
    </row>
    <row r="2" spans="1:12" ht="60.75" thickTop="1">
      <c r="A2" s="3" t="s">
        <v>27</v>
      </c>
      <c r="B2" s="10" t="s">
        <v>0</v>
      </c>
      <c r="C2" s="11" t="s">
        <v>3</v>
      </c>
      <c r="D2" s="22" t="s">
        <v>22</v>
      </c>
      <c r="E2" s="10" t="s">
        <v>24</v>
      </c>
      <c r="F2" s="10" t="s">
        <v>1</v>
      </c>
      <c r="G2" s="2" t="s">
        <v>2</v>
      </c>
      <c r="H2" s="2" t="s">
        <v>37</v>
      </c>
      <c r="I2" s="28"/>
      <c r="J2" s="28"/>
      <c r="K2" s="20"/>
      <c r="L2" s="21"/>
    </row>
    <row r="3" spans="1:10" ht="135">
      <c r="A3" s="25">
        <v>1</v>
      </c>
      <c r="B3" s="16" t="s">
        <v>30</v>
      </c>
      <c r="C3" s="1" t="s">
        <v>47</v>
      </c>
      <c r="D3" s="31" t="s">
        <v>48</v>
      </c>
      <c r="E3" s="15" t="s">
        <v>25</v>
      </c>
      <c r="F3" s="25">
        <v>4</v>
      </c>
      <c r="G3" s="34"/>
      <c r="H3" s="35">
        <f>F3*G3</f>
        <v>0</v>
      </c>
      <c r="I3" s="29"/>
      <c r="J3" s="29"/>
    </row>
    <row r="4" spans="1:10" ht="64.5" customHeight="1">
      <c r="A4" s="25">
        <v>2</v>
      </c>
      <c r="B4" s="16" t="s">
        <v>33</v>
      </c>
      <c r="C4" s="18" t="s">
        <v>51</v>
      </c>
      <c r="D4" s="31" t="s">
        <v>43</v>
      </c>
      <c r="E4" s="15" t="s">
        <v>25</v>
      </c>
      <c r="F4" s="26">
        <v>4</v>
      </c>
      <c r="G4" s="34"/>
      <c r="H4" s="35">
        <f>G4*F4</f>
        <v>0</v>
      </c>
      <c r="I4" s="29"/>
      <c r="J4" s="29"/>
    </row>
    <row r="5" spans="1:10" ht="75">
      <c r="A5" s="26">
        <v>3</v>
      </c>
      <c r="B5" s="30" t="s">
        <v>34</v>
      </c>
      <c r="C5" s="16" t="s">
        <v>31</v>
      </c>
      <c r="D5" s="31" t="s">
        <v>44</v>
      </c>
      <c r="E5" s="15" t="s">
        <v>25</v>
      </c>
      <c r="F5" s="26">
        <v>4</v>
      </c>
      <c r="G5" s="34"/>
      <c r="H5" s="35">
        <f aca="true" t="shared" si="0" ref="H5">F5*G5</f>
        <v>0</v>
      </c>
      <c r="I5" s="29"/>
      <c r="J5" s="29"/>
    </row>
    <row r="6" spans="1:10" ht="75">
      <c r="A6" s="26">
        <v>4</v>
      </c>
      <c r="B6" s="30" t="s">
        <v>35</v>
      </c>
      <c r="C6" s="16" t="s">
        <v>32</v>
      </c>
      <c r="D6" s="31" t="s">
        <v>45</v>
      </c>
      <c r="E6" s="15" t="s">
        <v>25</v>
      </c>
      <c r="F6" s="26">
        <v>1</v>
      </c>
      <c r="G6" s="34"/>
      <c r="H6" s="35">
        <f aca="true" t="shared" si="1" ref="H6">G6*F6</f>
        <v>0</v>
      </c>
      <c r="I6" s="29"/>
      <c r="J6" s="29"/>
    </row>
    <row r="7" spans="1:10" ht="54.75" customHeight="1">
      <c r="A7" s="25">
        <v>5</v>
      </c>
      <c r="B7" s="30" t="s">
        <v>38</v>
      </c>
      <c r="C7" s="16" t="s">
        <v>40</v>
      </c>
      <c r="D7" s="31" t="s">
        <v>46</v>
      </c>
      <c r="E7" s="15" t="s">
        <v>25</v>
      </c>
      <c r="F7" s="26">
        <v>2</v>
      </c>
      <c r="G7" s="34"/>
      <c r="H7" s="35">
        <f aca="true" t="shared" si="2" ref="H7">F7*G7</f>
        <v>0</v>
      </c>
      <c r="I7" s="29"/>
      <c r="J7" s="29"/>
    </row>
    <row r="8" spans="1:10" ht="55.5" customHeight="1">
      <c r="A8" s="25">
        <v>6</v>
      </c>
      <c r="B8" s="30" t="s">
        <v>38</v>
      </c>
      <c r="C8" s="16" t="s">
        <v>39</v>
      </c>
      <c r="D8" s="31" t="s">
        <v>46</v>
      </c>
      <c r="E8" s="15" t="s">
        <v>25</v>
      </c>
      <c r="F8" s="26">
        <v>1</v>
      </c>
      <c r="G8" s="34"/>
      <c r="H8" s="35">
        <f aca="true" t="shared" si="3" ref="H8">G8*F8</f>
        <v>0</v>
      </c>
      <c r="I8" s="29"/>
      <c r="J8" s="29"/>
    </row>
    <row r="9" spans="1:10" ht="30">
      <c r="A9" s="25">
        <v>7</v>
      </c>
      <c r="B9" s="30" t="s">
        <v>36</v>
      </c>
      <c r="C9" s="16" t="s">
        <v>41</v>
      </c>
      <c r="D9" s="31" t="s">
        <v>50</v>
      </c>
      <c r="E9" s="15" t="s">
        <v>25</v>
      </c>
      <c r="F9" s="26">
        <v>4</v>
      </c>
      <c r="G9" s="34"/>
      <c r="H9" s="35">
        <f aca="true" t="shared" si="4" ref="H9">F9*G9</f>
        <v>0</v>
      </c>
      <c r="I9" s="29"/>
      <c r="J9" s="29"/>
    </row>
    <row r="10" spans="1:10" ht="15">
      <c r="A10" s="26">
        <v>8</v>
      </c>
      <c r="B10" s="30" t="s">
        <v>29</v>
      </c>
      <c r="C10" s="30" t="s">
        <v>49</v>
      </c>
      <c r="D10" s="32" t="s">
        <v>54</v>
      </c>
      <c r="E10" s="15" t="s">
        <v>25</v>
      </c>
      <c r="F10" s="26">
        <v>1</v>
      </c>
      <c r="G10" s="34"/>
      <c r="H10" s="35">
        <f aca="true" t="shared" si="5" ref="H10">G10*F10</f>
        <v>0</v>
      </c>
      <c r="I10" s="29"/>
      <c r="J10" s="29"/>
    </row>
    <row r="11" spans="1:10" ht="15">
      <c r="A11" s="25">
        <v>9</v>
      </c>
      <c r="B11" s="30" t="s">
        <v>28</v>
      </c>
      <c r="C11" s="18" t="s">
        <v>52</v>
      </c>
      <c r="D11" s="32" t="s">
        <v>53</v>
      </c>
      <c r="E11" s="17" t="s">
        <v>23</v>
      </c>
      <c r="F11" s="26">
        <v>4</v>
      </c>
      <c r="G11" s="34"/>
      <c r="H11" s="35">
        <f aca="true" t="shared" si="6" ref="H11">F11*G11</f>
        <v>0</v>
      </c>
      <c r="I11" s="29"/>
      <c r="J11" s="29"/>
    </row>
    <row r="12" spans="1:8" ht="15">
      <c r="A12" s="23"/>
      <c r="E12" s="33" t="s">
        <v>42</v>
      </c>
      <c r="H12" s="36">
        <f>SUM(H3:H11)</f>
        <v>0</v>
      </c>
    </row>
    <row r="13" ht="15">
      <c r="C13" s="24"/>
    </row>
  </sheetData>
  <sheetProtection sheet="1" objects="1" scenarios="1"/>
  <mergeCells count="1">
    <mergeCell ref="A1:H1"/>
  </mergeCells>
  <printOptions/>
  <pageMargins left="0.7" right="0.7" top="0.787401575" bottom="0.787401575" header="0.3" footer="0.3"/>
  <pageSetup fitToHeight="0" fitToWidth="1" horizontalDpi="1200" verticalDpi="12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2019-07-02T06:47:01Z</cp:lastPrinted>
  <dcterms:created xsi:type="dcterms:W3CDTF">2017-11-15T08:19:42Z</dcterms:created>
  <dcterms:modified xsi:type="dcterms:W3CDTF">2019-07-03T10:50:30Z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