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2_Zakázka__39006\"/>
    </mc:Choice>
  </mc:AlternateContent>
  <xr:revisionPtr revIDLastSave="0" documentId="13_ncr:1_{78D86AD5-75CA-45EE-8B74-6D41A0A6034A}"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<sst xmlns="http://schemas.openxmlformats.org/spreadsheetml/2006/main" count="96" uniqueCount="52">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</sst>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Vranov</v>
      </c>
      <c r="F2" s="95"/>
      <c r="G2" s="95"/>
      <c r="H2" s="32"/>
      <c r="I2" s="40" t="s">
        <v>30</v>
      </c>
      <c r="J2" s="41">
        <f>TAB!$G$14</f>
        <v>2</v>
      </c>
      <c r="K2" s="33"/>
      <c r="L2" s="55" t="s">
        <v>49</v>
      </c>
      <c r="M2" s="62">
        <f>TAB!$G$15</f>
        <v>39006</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4" t="s">
        <v>46</v>
      </c>
      <c r="C6" s="104" t="s">
        <v>11</v>
      </c>
      <c r="D6" s="12" t="s">
        <v>13</v>
      </c>
      <c r="E6" s="42">
        <f>TAB!I4</f>
        <v>0</v>
      </c>
      <c r="F6" s="42">
        <f>TAB!J4</f>
        <v>0</v>
      </c>
      <c r="G6" s="43">
        <f>TAB!K4</f>
        <v>0</v>
      </c>
      <c r="H6" s="43">
        <f>TAB!L4</f>
        <v>220</v>
      </c>
      <c r="I6" s="43">
        <f>TAB!M4</f>
        <v>0</v>
      </c>
      <c r="J6" s="43">
        <f>TAB!N4</f>
        <v>150</v>
      </c>
      <c r="K6" s="43">
        <f>TAB!O4</f>
        <v>300</v>
      </c>
      <c r="L6" s="44">
        <f>TAB!P4</f>
        <v>50</v>
      </c>
      <c r="M6" s="13">
        <f t="shared" ref="M6:M16" si="0">SUM(E6:L6)</f>
        <v>720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5"/>
      <c r="C7" s="105"/>
      <c r="D7" s="14" t="s">
        <v>24</v>
      </c>
      <c r="E7" s="74"/>
      <c r="F7" s="74"/>
      <c r="G7" s="74"/>
      <c r="H7" s="1"/>
      <c r="I7" s="74"/>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5"/>
      <c r="C8" s="79" t="s">
        <v>12</v>
      </c>
      <c r="D8" s="16" t="s">
        <v>13</v>
      </c>
      <c r="E8" s="45">
        <f>TAB!I5</f>
        <v>0</v>
      </c>
      <c r="F8" s="46">
        <f>TAB!J5</f>
        <v>0</v>
      </c>
      <c r="G8" s="46">
        <f>TAB!K5</f>
        <v>0</v>
      </c>
      <c r="H8" s="46">
        <f>TAB!L5</f>
        <v>0</v>
      </c>
      <c r="I8" s="46">
        <f>TAB!M5</f>
        <v>0</v>
      </c>
      <c r="J8" s="46">
        <f>TAB!N5</f>
        <v>0</v>
      </c>
      <c r="K8" s="46">
        <f>TAB!O5</f>
        <v>0</v>
      </c>
      <c r="L8" s="47">
        <f>TAB!P5</f>
        <v>10</v>
      </c>
      <c r="M8" s="17">
        <f t="shared" si="0"/>
        <v>10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6"/>
      <c r="C9" s="80"/>
      <c r="D9" s="18" t="s">
        <v>25</v>
      </c>
      <c r="E9" s="75"/>
      <c r="F9" s="76"/>
      <c r="G9" s="76"/>
      <c r="H9" s="76"/>
      <c r="I9" s="76"/>
      <c r="J9" s="76"/>
      <c r="K9" s="29"/>
      <c r="L9" s="2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4" t="s">
        <v>47</v>
      </c>
      <c r="C10" s="10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5" t="s">
        <v>33</v>
      </c>
      <c r="C12" s="79"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4" t="s">
        <v>48</v>
      </c>
      <c r="C18" s="104"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5"/>
      <c r="C20" s="79"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J7: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9:L9 E11:L11 E15:L15 E21:L21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c r="J4" s="64"/>
      <c r="K4" s="64"/>
      <c r="L4" s="64">
        <v>220</v>
      </c>
      <c r="M4" s="64"/>
      <c r="N4" s="64">
        <v>150</v>
      </c>
      <c r="O4" s="64">
        <v>300</v>
      </c>
      <c r="P4" s="65">
        <v>50</v>
      </c>
    </row>
    <row r="5" spans="2:16" ht="30" customHeight="1" thickBot="1" x14ac:dyDescent="0.3">
      <c r="B5" t="s">
        <v>21</v>
      </c>
      <c r="D5">
        <v>3</v>
      </c>
      <c r="F5" s="114"/>
      <c r="G5" s="66" t="s">
        <v>12</v>
      </c>
      <c r="H5" s="70" t="s">
        <v>37</v>
      </c>
      <c r="I5" s="73"/>
      <c r="J5" s="67"/>
      <c r="K5" s="67"/>
      <c r="L5" s="67"/>
      <c r="M5" s="67"/>
      <c r="N5" s="67"/>
      <c r="O5" s="67"/>
      <c r="P5" s="68">
        <v>10</v>
      </c>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c r="P10" s="65"/>
    </row>
    <row r="11" spans="2:16" ht="30" customHeight="1" thickBot="1" x14ac:dyDescent="0.3">
      <c r="F11" s="114"/>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2</v>
      </c>
    </row>
    <row r="15" spans="2:16" x14ac:dyDescent="0.25">
      <c r="F15" s="57" t="s">
        <v>38</v>
      </c>
      <c r="G15" s="32">
        <v>39006</v>
      </c>
    </row>
    <row r="16" spans="2:16" x14ac:dyDescent="0.25">
      <c r="F16" s="58"/>
    </row>
    <row r="21" spans="6:6" x14ac:dyDescent="0.25">
      <c r="F21">
        <f>COUNT(TAB!I4:P4,TAB!I5:P5,TAB!I6:P6,TAB!I7:P7,TAB!I8:P8,TAB!I9:P9,TAB!I10:P10,TAB!I11:P11)</f>
        <v>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2019-06-05T06:30:39Z</dcterms:modified>
</cp:coreProperties>
</file>