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30" activeTab="0"/>
  </bookViews>
  <sheets>
    <sheet name="TP" sheetId="2" r:id="rId1"/>
  </sheets>
  <definedNames>
    <definedName name="_xlnm.Print_Area" localSheetId="0">'TP'!$A$1:$I$172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<sst xmlns="http://schemas.openxmlformats.org/spreadsheetml/2006/main" count="343" uniqueCount="309">
  <si>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</si>
  <si>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</si>
  <si>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</si>
  <si>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</si>
  <si>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</si>
  <si>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</si>
  <si>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Celkem Kč za část:</t>
  </si>
  <si>
    <t>NÁZEV</t>
  </si>
  <si>
    <t>KONKRÉTNÍ PARAMETRY NABÍZENÉHO ZAŘÍZENÍ</t>
  </si>
  <si>
    <t>NABÍZENÉ ZAŘÍZENÍ</t>
  </si>
  <si>
    <t>Jednotková cena</t>
  </si>
  <si>
    <t>POŽADOVANÁ HODNOTA</t>
  </si>
  <si>
    <t>(VÝROBCE A PŘESNÝ TYP)</t>
  </si>
  <si>
    <t xml:space="preserve"> Kč bez DPH</t>
  </si>
  <si>
    <t>Kusy</t>
  </si>
  <si>
    <t>Kč</t>
  </si>
  <si>
    <t>Společné požadavky</t>
  </si>
  <si>
    <t>Technické požadavky</t>
  </si>
  <si>
    <t>Dodavatel musí vyplnit všechna žlutě podbarvená pole. Dodavatel musí rovněž uvést i nabídkovou cenu za kus u každé položky (oranžové pole).</t>
  </si>
  <si>
    <t>Ano</t>
  </si>
  <si>
    <t>LED</t>
  </si>
  <si>
    <t>Technologie</t>
  </si>
  <si>
    <t>Velikost úhlopříčky</t>
  </si>
  <si>
    <t xml:space="preserve">min. 189 cm </t>
  </si>
  <si>
    <t>Rozlišení</t>
  </si>
  <si>
    <t>ano</t>
  </si>
  <si>
    <t>porty</t>
  </si>
  <si>
    <t>Repro výkon</t>
  </si>
  <si>
    <t>min. 40W</t>
  </si>
  <si>
    <t>Interaktivní panel 75"</t>
  </si>
  <si>
    <t>držák</t>
  </si>
  <si>
    <t>min. 165 x 92 cm</t>
  </si>
  <si>
    <t>velikost obrazu</t>
  </si>
  <si>
    <t>min. 75"</t>
  </si>
  <si>
    <t xml:space="preserve">životnost </t>
  </si>
  <si>
    <t>min. 30 000 hod.</t>
  </si>
  <si>
    <t>Mikrofon</t>
  </si>
  <si>
    <t>Kamera</t>
  </si>
  <si>
    <t>povrch</t>
  </si>
  <si>
    <t>WiFi</t>
  </si>
  <si>
    <t>Držák</t>
  </si>
  <si>
    <t>složení</t>
  </si>
  <si>
    <t>centrála, PTZ kamera, sestava mikrofonů, IR ovladač</t>
  </si>
  <si>
    <t>video vstupy</t>
  </si>
  <si>
    <t>video výstupy</t>
  </si>
  <si>
    <t>2x HDMI</t>
  </si>
  <si>
    <t>audio vstupy</t>
  </si>
  <si>
    <t>audio výstupy</t>
  </si>
  <si>
    <t>2x HDMI, line-out (3,5mm)</t>
  </si>
  <si>
    <t>Síť</t>
  </si>
  <si>
    <t>software</t>
  </si>
  <si>
    <t>senzor</t>
  </si>
  <si>
    <t>1080p/60fps</t>
  </si>
  <si>
    <t>zoom</t>
  </si>
  <si>
    <t>vyvážení bílé</t>
  </si>
  <si>
    <t>dálkové ovládání</t>
  </si>
  <si>
    <t>Ovládací procesor - řídící centrála</t>
  </si>
  <si>
    <t>výkon</t>
  </si>
  <si>
    <t>32bit, 533 MHz</t>
  </si>
  <si>
    <t>procesor</t>
  </si>
  <si>
    <t>paměť RAM</t>
  </si>
  <si>
    <t>64MB</t>
  </si>
  <si>
    <t>nepřetržitá Flash paměť</t>
  </si>
  <si>
    <t>Maticový přepínač HDMI 4K 4x4</t>
  </si>
  <si>
    <t>rozlišení vstupů a výstupů</t>
  </si>
  <si>
    <t>Složení</t>
  </si>
  <si>
    <t>přijímač a 2 ruční mikrofony</t>
  </si>
  <si>
    <t>Mixážní pult</t>
  </si>
  <si>
    <t>napájení</t>
  </si>
  <si>
    <t>adaptérem</t>
  </si>
  <si>
    <t>hmotnost</t>
  </si>
  <si>
    <t>max 4kg</t>
  </si>
  <si>
    <t>Audio zesilovač se 2 reproduktory</t>
  </si>
  <si>
    <t>počet kanálů</t>
  </si>
  <si>
    <t>2x50W</t>
  </si>
  <si>
    <t>impedance</t>
  </si>
  <si>
    <t>4 Ohm</t>
  </si>
  <si>
    <t>max 3kg</t>
  </si>
  <si>
    <t>4x RCA (cinch)</t>
  </si>
  <si>
    <t>chlazení</t>
  </si>
  <si>
    <t>pasivní</t>
  </si>
  <si>
    <t>Ano 2x</t>
  </si>
  <si>
    <t>Zobrazovací zařízení - panel LED</t>
  </si>
  <si>
    <t>Panel Smart LED 75"</t>
  </si>
  <si>
    <t>Zobrazovací zařízení - interaktivní panel</t>
  </si>
  <si>
    <t>Aktivní plocha</t>
  </si>
  <si>
    <t>IR senzor</t>
  </si>
  <si>
    <t>emitor pro ovládání zařízení pomocí IRF povelů</t>
  </si>
  <si>
    <t>Switch s PoE</t>
  </si>
  <si>
    <t>kompatibilní řidící software pro ovládání učebny</t>
  </si>
  <si>
    <t>Propojovací kabeláž vč. konektorů</t>
  </si>
  <si>
    <t>ZAŘÍZENÍ</t>
  </si>
  <si>
    <t>Video konference - naprogramovaný systém</t>
  </si>
  <si>
    <t>Ozvučení</t>
  </si>
  <si>
    <t>Maximální přípustná cena</t>
  </si>
  <si>
    <t>322 600 Kć</t>
  </si>
  <si>
    <t>Řídící software pro ovládání učebny</t>
  </si>
  <si>
    <t>Podpůrná konstrukce</t>
  </si>
  <si>
    <t>POŽADOVANÉ PARAMETRY</t>
  </si>
  <si>
    <t>PARAMETRY / VLASTNOSTI</t>
  </si>
  <si>
    <t>podpůrná konstrukce na SDK stěny</t>
  </si>
  <si>
    <t>QLED (quantum dot panel)</t>
  </si>
  <si>
    <t>min. 3840x2160 pixelů (4K Ultra HD)</t>
  </si>
  <si>
    <t>parametry obrazu</t>
  </si>
  <si>
    <t>index kvality (PQI) min. 2800 pro 100 Hz, antireflexní vrstva, dynamický rozsah min. 1500, interaktivní pozadí (ambient mode), inteligentní řízení podsvícení 4K obrazovky</t>
  </si>
  <si>
    <t>konektivita</t>
  </si>
  <si>
    <t>další funkce</t>
  </si>
  <si>
    <t>párování s mobilním zařízením, smart ovladač, USB/HDD nahrávání, web prohlížeč, zobrazování širokopásmového internetu</t>
  </si>
  <si>
    <t>kodek</t>
  </si>
  <si>
    <t>H.265/HEVC</t>
  </si>
  <si>
    <t>4x HDMI, min. 2x USB, LAN, optický výstup, CI+, WiFi</t>
  </si>
  <si>
    <t>Reproduktor</t>
  </si>
  <si>
    <t>3840 x 2160 bodů</t>
  </si>
  <si>
    <t>jas</t>
  </si>
  <si>
    <t>≥320nit</t>
  </si>
  <si>
    <t>min. 4000:1</t>
  </si>
  <si>
    <t>kontrast</t>
  </si>
  <si>
    <t>zorný úhel</t>
  </si>
  <si>
    <t>min. 178 °</t>
  </si>
  <si>
    <t>přední, jmenovitá impedance 8 Ω, frekvence cca 20-18 kHz, výkon min. 2x 15W</t>
  </si>
  <si>
    <t>Citlivost: -38dBV±3dB
Frekvenční rozsah min.: 65Hz - 12.5KHz
Všesměrový
THD +N (1kHz @ +4dBu) &lt;0.05%
Rozsah snímání: min. 8 m</t>
  </si>
  <si>
    <t>Kamery</t>
  </si>
  <si>
    <t>Pozice: 1x horní &amp; 1x dolní (pouze jedna z nich může být aktivní)
Senzor: 2M Pixels
Zorný úhel: 86°
Rozlišení: 1920 x 1080@30fps (max.)
Frekvence: 30fps/60fps</t>
  </si>
  <si>
    <t>spotřeba</t>
  </si>
  <si>
    <t>do 300W, standby mode ≤ 0,5W</t>
  </si>
  <si>
    <t>antireflexní sklo, odolné proti otiskům prstů</t>
  </si>
  <si>
    <t>Přední vstupy: HDMI 1.4 (4K@30Hz) x1, USB(Touch) x1, USB (Dynamic) x2, Microphone In x1
AV vstupy: HDMI (4K@60Hz x2, 4K@30Hz x1), DP (4K@60Hz) x1, USB (Touch) x4
AV výstupy: HDMI Out (4K@60Hz) x1, Line Out x1, SPDIF out
Ostatní: USB2.0 x2, RS232 x1, RJ45 x2, USB3.0 x1, OPS (4K@60Hz), DC 5V-2A out</t>
  </si>
  <si>
    <t>2.4G/5G</t>
  </si>
  <si>
    <t>Vlnový rozsah</t>
  </si>
  <si>
    <t>Komunikace</t>
  </si>
  <si>
    <t>Max. video rozlišení</t>
  </si>
  <si>
    <t>Video standardy</t>
  </si>
  <si>
    <t>H.323, SIP standards, SIP TLS</t>
  </si>
  <si>
    <t>64Kbps -4M bps, manuálně nastavitelný</t>
  </si>
  <si>
    <t>2-megapixelový CMOS sensor, 18x zoom, ±110° pan; +25°/ -25° náklon
Zorné pole 72° horizontálně; 43° vertikálně; 82° diagonálně</t>
  </si>
  <si>
    <t>HD 1080p (1920 x 1080), až 60fps</t>
  </si>
  <si>
    <t>3D odšumění videa</t>
  </si>
  <si>
    <t>hlavní kamera,
HDMI pro druhou kameru,
DVl-1 /VGA pro prezentace,
HDMI pro prezentace</t>
  </si>
  <si>
    <t>Audio standardy</t>
  </si>
  <si>
    <t>G.711 ,G.722, G.722.1, G.728, G.722.lC, AAC-LD</t>
  </si>
  <si>
    <t>Vlastnosti audia</t>
  </si>
  <si>
    <t>automatická kontrola zisku (AGC)
redukce šumu
redukce akustického echa (AEC)</t>
  </si>
  <si>
    <t>až 4 SVC mikrofony, HDMI, Line-in (3,5 mm)</t>
  </si>
  <si>
    <t>Další podporované standardy</t>
  </si>
  <si>
    <t>H.224, H.225, H.245, H.281, H.323 Annex Q, H460, SRTP, H.235</t>
  </si>
  <si>
    <t>RJ45 (10/100/1000 Mbps)
NAT/firewall traversal (H.460)
High Efficiency Lost Packet Recovery (HELPeR™)
APi support via Telnet
Podpora Wake-on-LAN (WOL)
IPv4 a IPv6
Test sítě
Quality of service (QoS)
VLAN (802.1Q / 802.1P)
EAP 802.1x</t>
  </si>
  <si>
    <t>Zabezpečení</t>
  </si>
  <si>
    <t>Správa po síti</t>
  </si>
  <si>
    <t>Nahrávání konference</t>
  </si>
  <si>
    <t>AES (Advanced Encryption Standard) 128-bit
Ochrana heslem pro systémová nastavení
Ochrana heslem pro správu dálkového ovladače</t>
  </si>
  <si>
    <t>správa dálkového ovladače
Live monitoring
Update firmwaru
Phonebook download/upload/edit
Reset systémového nastavení
Export historie</t>
  </si>
  <si>
    <t>přímé a offline
Přímé ukládání na USB flash disk
Přemístění obrazovek během přehrávání
Přehrávání a konverze souborů pomocí software (formáty .mov a .mp4)</t>
  </si>
  <si>
    <t>konferenční (H.264 video kodek, rozlišení až full HD 1080p na 30fps,
podpora sdílení, nahrávání, ukládání)
kreslicí (import souborů .JPG, .PNG, .GIF a .BMP, export souborů .PNG)
možnost připojení až 10 zařízení</t>
  </si>
  <si>
    <t>další požadované schopnosti</t>
  </si>
  <si>
    <t>Rychlé vytáčení hovoru pomocí kláves (10 nastavení)
Přednastavení kamery (100 pozic)
Update firmwaru pomocí USB flash disku
Automatický šetřič obrazovky a vypnutí
Síťový protokol (NTP)
Zachycení fotografií
Skupinové volání
podpora SIP hlasového volání
Mendelu – budova Q, učebna Q35 (N4019) – KNIHA VÝROBKŮ č.3 – AV systém str. 4 z 11
nastavení iSCSI úložného zařízení
vestavěná paměťpro nahrávání: 32GB
Napájení: AC 100V -240V,50/60Hz, 12V, 6,25A</t>
  </si>
  <si>
    <t>Knihovny virtualizace pro ovládací panel a software interaktivního panelu</t>
  </si>
  <si>
    <t>Kompatibilní knihovny virtualizace pro ovládací panel a sofware pro interaktivní panel</t>
  </si>
  <si>
    <t>CMOS, 1/2.8”, 60fps, 2 Mpx, pro nízkou hladinu osvětlenosti</t>
  </si>
  <si>
    <t>výstupní rozlišení</t>
  </si>
  <si>
    <t>optický: 30x, digitální 12x</t>
  </si>
  <si>
    <t>Ohnisková délka</t>
  </si>
  <si>
    <t>Clona</t>
  </si>
  <si>
    <t>1.6 (wide) ~ 4.7 (tele)</t>
  </si>
  <si>
    <t>Zorný úhel</t>
  </si>
  <si>
    <t>DFOV=72.9°(wide) ~ 2.64°(tele)</t>
  </si>
  <si>
    <t>Minimální osvětlení</t>
  </si>
  <si>
    <t>IRE50 0.47 lux (60fps); 0.3 lux (30fps)</t>
  </si>
  <si>
    <t>Přednastavený počet lokací</t>
  </si>
  <si>
    <t>až 10 pomocí dálkového ovladače, až 256 přes RS232</t>
  </si>
  <si>
    <t>Minimální pracovní vzdálenost</t>
  </si>
  <si>
    <t>1,5 m pro teleobjektiv (30x); 0,5 m pro širokoúhlý (1x)</t>
  </si>
  <si>
    <t>auto/manuální (2500 ~ 10000)</t>
  </si>
  <si>
    <t>Zisk</t>
  </si>
  <si>
    <t>auto/manuál</t>
  </si>
  <si>
    <t>Elektronická závěrka</t>
  </si>
  <si>
    <t>1/5 s až 1/32000 s</t>
  </si>
  <si>
    <t>Kompenzace protisvětla BLC (back light compensation)</t>
  </si>
  <si>
    <t>vyp/zap</t>
  </si>
  <si>
    <t>Expozice</t>
  </si>
  <si>
    <t>auto/priorita závěrky/priorita clony/manuál</t>
  </si>
  <si>
    <t>Redukce šumu</t>
  </si>
  <si>
    <t>vyp/nízká/střední/vysoká</t>
  </si>
  <si>
    <t>Frekvence</t>
  </si>
  <si>
    <t>auto/50Hz/60Hz</t>
  </si>
  <si>
    <t>Odstup signálu od šumu</t>
  </si>
  <si>
    <t>&gt;50db</t>
  </si>
  <si>
    <t>Rotace horizontální</t>
  </si>
  <si>
    <t>-175° (vlevo) + 175° (vpravo)</t>
  </si>
  <si>
    <t>Rotace vertikální</t>
  </si>
  <si>
    <t>-30° (dolů) + 90° (nahoru)</t>
  </si>
  <si>
    <t>Rychlost panorámování</t>
  </si>
  <si>
    <t>0.1° ~ 160°/sec</t>
  </si>
  <si>
    <t>Rychlost náklonu</t>
  </si>
  <si>
    <t>0.1° ~ 120°/sec</t>
  </si>
  <si>
    <t>Rozhraní</t>
  </si>
  <si>
    <t>3G-SDI*2, HDMI*1, IP (RJ45)</t>
  </si>
  <si>
    <t>RS232*1 (DIN6), IP (RJ45)</t>
  </si>
  <si>
    <t>Rychlost</t>
  </si>
  <si>
    <t>115200/9600/4800/2400 bps</t>
  </si>
  <si>
    <t>Síťový interface</t>
  </si>
  <si>
    <t>10/100/1000 base-T, podpora Wake-on-LAN</t>
  </si>
  <si>
    <t>Síťový formát</t>
  </si>
  <si>
    <t>H.264</t>
  </si>
  <si>
    <t>Síťový protokol</t>
  </si>
  <si>
    <t>RTSP, ONVIF</t>
  </si>
  <si>
    <t>PTZ kamera otočná, dálkově řízená</t>
  </si>
  <si>
    <t>IP tok videa</t>
  </si>
  <si>
    <t>duální video streaming (PTZ a panorámování)</t>
  </si>
  <si>
    <t>Řídicí protokol</t>
  </si>
  <si>
    <t>VISCA/Pelco-D/Pelco-P</t>
  </si>
  <si>
    <t>Napájení</t>
  </si>
  <si>
    <t>DC12V, napájecí adaptér AC 110V-AC 220V na DC12V/5A</t>
  </si>
  <si>
    <t>IR sensor</t>
  </si>
  <si>
    <t>přijímač na čelní straně kamery</t>
  </si>
  <si>
    <t>Audio</t>
  </si>
  <si>
    <t>G.711</t>
  </si>
  <si>
    <t>Ochrana</t>
  </si>
  <si>
    <t>Kensington slot</t>
  </si>
  <si>
    <t>Rozměry</t>
  </si>
  <si>
    <t>Min. L=201mm, W=210mm, H=176mm</t>
  </si>
  <si>
    <t>Software</t>
  </si>
  <si>
    <t>volně přístupný, pro iOS v8</t>
  </si>
  <si>
    <t>Ovládací dotykový panel</t>
  </si>
  <si>
    <t>obrazovka</t>
  </si>
  <si>
    <t>7" dotykový LCD displej</t>
  </si>
  <si>
    <t>vlastnosti obrazovky</t>
  </si>
  <si>
    <t>Jasný 7" 800x480 WVGA LCD displej s integrovanou dotykovou brazovkou, možnost ovládání více dotyky, možnost více obrazovek, mezi kterými lze listovat</t>
  </si>
  <si>
    <t>umožnění video intercomu</t>
  </si>
  <si>
    <t>Vestavěná kamera, mikrofon a reproduktory</t>
  </si>
  <si>
    <t>Snímač přiblížení automaticky probouzí jednotku při přítomnosti uživatele.
Senzor okolního světla automaticky upravuje jas displeje</t>
  </si>
  <si>
    <t>Vlastnosti senzorů</t>
  </si>
  <si>
    <t>napájecím zdrojem, připojovacím blokem nebo PoE (Power over Ethernet)</t>
  </si>
  <si>
    <t>Integrovaný bezdrátový Ethernet 10/100 Base-T (s PoE) a 802.11b/g/n pro sledování videa z bezp. kamer IP, rozšířená obousměrná zpětná vazba a aktualizace vzdáleného programování</t>
  </si>
  <si>
    <t>Upevnění</t>
  </si>
  <si>
    <t>Integrovaný montážní zákryt, možnost naklápění displeje</t>
  </si>
  <si>
    <t>Porty</t>
  </si>
  <si>
    <t>128 MB pro ukládání konfigurace systému i v případě ztráty napájení</t>
  </si>
  <si>
    <t>hodiny</t>
  </si>
  <si>
    <t>kompatibilita</t>
  </si>
  <si>
    <t>Kompatibilní s veškerými bezdrátovými dálkovými ovladači a vestavěnými ovládacími dotykovými panely</t>
  </si>
  <si>
    <t>programování</t>
  </si>
  <si>
    <t>jednotka IR</t>
  </si>
  <si>
    <t>Víceúčelové výstupní IR porty: šest vlastních 3,5 mm 4-vodičových konektorů
Výstupní jednotka IR: 100mA maximum (na port, nastavitelný), 
200mA maximum (vysoký port IR výstupu)
Infračervený kmitočtový rozsah: 15 KHz - 460 KHz</t>
  </si>
  <si>
    <t>Upgradovatelný firmware, programování pomocí USB a Ethernetu (10 / 100Base-T)</t>
  </si>
  <si>
    <t>6 víceúčelových I/O portů, kompatibilních s průmyslovými standardními IR vysílači, blastery a systémy opakovačů
3 programovatelné 12VDC spouštěcí výstupy
3 přiřaditelné napěťové vstupy
3 programovatelné reléové výstupy
2 vyhrazené RS-232 porty pro obousměrnou komunikaci, 
vstup pro připojení více RF přijímačů, 
variabilní IR výstup
rozšiřující port RS-485 / IR / PWR
port COM COM Obousměrný komunikační port Zigbee®, připojení RJ45</t>
  </si>
  <si>
    <t>+ 12VDC, 1A</t>
  </si>
  <si>
    <t>až 4K Cinema-DCI (4096 x 2160 do 60 Hz 4:4:4),
4K Ultra HD (3860 x 2160 do 60 Hz, 4:4:4</t>
  </si>
  <si>
    <t>přepínání</t>
  </si>
  <si>
    <t>libovolné mezi 4 zdroji a 4 výstupy</t>
  </si>
  <si>
    <t>podpora HDR (High Dynamic Range)</t>
  </si>
  <si>
    <t>10-bit barevná hloubka na 4K 60Hz 4:2:0 a 4K 24Hz 4:4:4</t>
  </si>
  <si>
    <t>Podpora 12-bit barevné hloubky</t>
  </si>
  <si>
    <t>na 1080p Full HD (60Hz 4:4:4)</t>
  </si>
  <si>
    <t>Podpora HDCP</t>
  </si>
  <si>
    <t>2.2 a 1.4</t>
  </si>
  <si>
    <t>Podpora nekomprimovaného LPCM digitálního audia až do 7.1 kanálů
Podpora až 7.1 kanálů HBR (High Bit Rate) digitálního audia včetně Dolby Atmos®, Dolby® TrueHD, DTS:X™, and DTS-HD Master Audio™</t>
  </si>
  <si>
    <t>USB</t>
  </si>
  <si>
    <t>Ovládání</t>
  </si>
  <si>
    <t>Ovládací tlačítka na předním panelu
Dálkové ovládání IR
RS-232 sériové řídicí rozhraní
IP řízení přes Telnet, UDP, vestavěné webové rozhraní</t>
  </si>
  <si>
    <t>Možnost upgrade</t>
  </si>
  <si>
    <t>Firmware je možné upgradovat přes webové rozhraní</t>
  </si>
  <si>
    <t>Maximální TMDS frekvence</t>
  </si>
  <si>
    <t>600 MHz</t>
  </si>
  <si>
    <t>Šířka přenosového pásma dat</t>
  </si>
  <si>
    <t>18 Gbps</t>
  </si>
  <si>
    <t>2x USB napájecí port, 2A celkem na 5V DC (sdílené)</t>
  </si>
  <si>
    <t>24V DC, uzamykací konektor napájecího zdroje</t>
  </si>
  <si>
    <t>Spotřeba energie</t>
  </si>
  <si>
    <t>max. 40W</t>
  </si>
  <si>
    <t>Bezdrátový systém přijímače a 2 ručních mikrofonů</t>
  </si>
  <si>
    <t>Switch s PoE, 8 portů, 64W, 1Gb</t>
  </si>
  <si>
    <t>parametry switche</t>
  </si>
  <si>
    <t>dle propojovacího schématu AV techniky</t>
  </si>
  <si>
    <t>Naprogramovaný videokonferenční set</t>
  </si>
  <si>
    <t>Naprogramovaný řídicí systém</t>
  </si>
  <si>
    <t>Kompletní kabeláž audiovizuálního systému</t>
  </si>
  <si>
    <t>DOKUMENTACE SYSTÉMU, MANUÁL</t>
  </si>
  <si>
    <t>Manuál</t>
  </si>
  <si>
    <t>Podrobný uživatelský návod pro ovládání řídicího systému a všech prvků AV systému učebny, převzatého uživatelem.</t>
  </si>
  <si>
    <t>kompletní propojovací kabeláž celého AV systému</t>
  </si>
  <si>
    <t>vlastnosti přijímače</t>
  </si>
  <si>
    <t>vlastnosti ručního mikrofonu</t>
  </si>
  <si>
    <t>technické parametry</t>
  </si>
  <si>
    <t>rozměry</t>
  </si>
  <si>
    <t>výbava vstupů</t>
  </si>
  <si>
    <t>nastavení frekvenčního korektoru</t>
  </si>
  <si>
    <t>80 Hz; 2,5 kHz; 2 kHz / ± 15 dB</t>
  </si>
  <si>
    <t>max. výstupní úroveň master</t>
  </si>
  <si>
    <t>+ 22 dBu</t>
  </si>
  <si>
    <t xml:space="preserve"> - elektrodynamická vložka s kardioidní charakteristikou
- vypínač
- podsvětlený LCD displej
- indikace vyzářeného výkonu, čísla kanálu, naladěné frekvence a stavu baterií
- skrytá tlačítka pro naladění mikrofonu na 1 z 100 možných frekvencí a nastavení dalších parametrů
- dosah cca. 100 m ve volném prostoru
- vyzářený výkon 5 / 10 mW
- frekvenční rozsah audio 35 - 16 000 Hz
- zkreslení THD &lt; 0,5 %
- dynamika &gt; 100 dB
- odstup S/N &gt; 90 dB
- IR čidlo pro párování a automatické nastavení podle přijímače
- barevný gumový kroužek pro odlišení jednotlivých mikrofonů
- napájení 2× AA 1,5 V tužkové baterie, doba provozu cca 6 h
- rozměry ø 50 × 263 mm
- hmotnost 0,36 kg</t>
  </si>
  <si>
    <t xml:space="preserve"> - potenciometry výstupů: 1 + 1
- indikace výstup. signálu: led bargraf
- fadery: odolné ALPS
- frekvenční rozsah: 10 – 60 kHz / ± 3 dB
- zkreslení: THD+N &lt; 0,01 % / A
- odstup S/N: 112 dB</t>
  </si>
  <si>
    <t xml:space="preserve"> - výbava mono vstupů: sym. / nesym. přes XLR nebo Jack 6,3 + 3 pásmový frekvenční korektor + nastavení vst. citlivosti + nastavení panoramy + nastavení úrovně do efektové cesty + sepnutelné fantomové napájení
- výbava stereo vstupů: nesym. přes Jack s nastavením hlasitosti a vyvážení + 3 pásmový frekvenční korektor + nastavení úrovně do efektové cesty
- citlivost mono vstupu – 40 dBu - +10 dBu</t>
  </si>
  <si>
    <t>Odstup signál/šum</t>
  </si>
  <si>
    <t>86 dB</t>
  </si>
  <si>
    <t>Citlivost</t>
  </si>
  <si>
    <t>250 mV</t>
  </si>
  <si>
    <t>počet vstupů</t>
  </si>
  <si>
    <t>parametry reproduktorů</t>
  </si>
  <si>
    <t>Systém: 3-pásmový, Impedance: 8 Ohm
Šumový výkon: 95W, Hudební výkon: 190W
Citlivost: 88 dB/1m/1W, Kmitočtový rozsah: 40 Hz - 20 kHz v pásmu 8dB
Výhybka: 6,6,6 dB/oct, Rozměry (šxvxh): 254mm x 420mm x 260mm
Hmotnost: 8,2kg, Objem: 17,5l</t>
  </si>
  <si>
    <t xml:space="preserve"> - diverzitní UHF tunery, 2 kanály, PLL
- zpětný IR přenos pro snadné automatické naladění a spárování
- funkce proskenování celého pásma
- v jednom okamžiku lze provozovat 2 mikrofony
- indikace - 2x naladění na nosnou, 2x audio vybuzení, 2x číslo kanálu, 2x naladěné frekvence, 2x tuner diverzitního modu, uzamčení
- podsvětlený LCD displej
- regulace úrovně hlasitosti každého kanálu
- kompresor, expandér, 2 šumové brány
- separátní sym. výstupy konektory XLR a celkový nesym. výstup Jack 6,3
- výstupní úroveň 300 mV ef. / nesym, ±150 mV ef. / sym. 10 kOhm
- možnost nastavení SQUELCH příjmových podmínek pro každý kanál zvlášť
- funkce uzamčení nastavení
- frekv. pásmo 750 - 780 MHz, pro naladění k dispozici až 100 frekv. kanálů.
- v souladu s všeobecným oprávněním VO-R/10/09.2010-11 ČTÚ
- šířka pásma &lt; 200 kHz
- frekvenční rozsah audio 35 - 16 000 Hz
- frekvenční stabilita ± 0,005%
- FM (F3E) modulace
- zkreslení THD &lt; 0,5 %
- dynamika &gt; 100 dB
- odstup S/N &gt; 90 dB
- IR čidlo pro párování a automatické nastavení podle přijímače
- odnímatelné antény na konektorech BNC (bajonet)
- držáky pro instalaci přijímače do 19“ racku
- napájení adaptérem DC 13 - 18 V / 0,5 A
- rozměry 420 x 41 (1U) x 205 mm</t>
  </si>
  <si>
    <t xml:space="preserve"> - vstupy mono / stereo: 2 / 2
- efektová cesta (Jack 6,3): mono Send / stereo Return
- Cd/Tape vstup: 2x Cinch
- zařazení Cd/Tape vstupu: odposlech / hlavní
- výst. na odposlech: Jack 6,3
- výstup hlavní: Jack 6,3
- výstup na nahrávání: 2x Cinch
- výstup na sluchátka: Jack 6,3</t>
  </si>
  <si>
    <t>max. 180 x 60 x 242 mm</t>
  </si>
  <si>
    <t>Záruka</t>
  </si>
  <si>
    <t>min. 36 měsíců</t>
  </si>
  <si>
    <t>min. 60 měsíců</t>
  </si>
  <si>
    <t>POKUD NENÍ UVEDENO JINAK (POLOŽKY Interaktivní panel 75" A Naprogramovaný videokonferenční set), ČINÍ POŽADOVANÁ ZÁRUČNÍ LHŮTA MINIMÁLNĚ 24 MĚSÍCŮ</t>
  </si>
  <si>
    <t>3.9mm / 4.3mm (wide) ~ 129mm (tele)</t>
  </si>
  <si>
    <t>H.264, H.264 HP, H.264 SVC, H.263+, H.263, H.261,
H.239 dual, BFCP sdílení obsahu, RTMP pro live streaming videa</t>
  </si>
  <si>
    <t>Vestavěné hodiny, synchronizované internetem nebo satelitem, pro plánování úkolů a časovač vypnutí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</si>
</sst>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#,##0\ &quot;Kč&quot;;[Red]\-#,##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Open Sans"/>
      <family val="2"/>
    </font>
    <font>
      <sz val="11"/>
      <color theme="1"/>
      <name val="Open Sans"/>
      <family val="2"/>
    </font>
    <font>
      <b/>
      <sz val="11"/>
      <color theme="1"/>
      <name val="Open Sans"/>
      <family val="2"/>
    </font>
    <font>
      <sz val="10"/>
      <color rgb="FF333333"/>
      <name val="Open Sans"/>
      <family val="2"/>
    </font>
    <font>
      <sz val="11"/>
      <color theme="1"/>
      <name val="Open s"/>
      <family val="2"/>
    </font>
    <font>
      <b/>
      <sz val="16"/>
      <color rgb="FFFF0000"/>
      <name val="Calibri"/>
      <family val="2"/>
      <scheme val="minor"/>
    </font>
    <font>
      <sz val="10"/>
      <name val="Open Sans"/>
      <family val="2"/>
    </font>
  </fonts>
  <fills count="11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-0.24997000396251678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0">
    <xf numFmtId="0" fontId="0" fillId="0" borderId="0" xfId="0"/>
    <xf numFmtId="0" fontId="6" fillId="2" borderId="1" xfId="0" applyFont="1" applyFill="1" applyBorder="1" applyAlignment="1" applyProtection="1">
      <alignment horizontal="left" vertical="top" wrapText="1"/>
      <protection locked="0"/>
    </xf>
    <xf numFmtId="0" fontId="7" fillId="3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7" fillId="0" borderId="2" xfId="0" applyFont="1" applyBorder="1" applyAlignment="1">
      <alignment horizontal="right" wrapText="1"/>
    </xf>
    <xf numFmtId="0" fontId="6" fillId="0" borderId="3" xfId="0" applyFont="1" applyBorder="1" applyAlignment="1">
      <alignment wrapText="1"/>
    </xf>
    <xf numFmtId="3" fontId="7" fillId="0" borderId="4" xfId="0" applyNumberFormat="1" applyFont="1" applyBorder="1" applyAlignment="1">
      <alignment wrapText="1"/>
    </xf>
    <xf numFmtId="0" fontId="7" fillId="3" borderId="5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3" fontId="6" fillId="4" borderId="6" xfId="0" applyNumberFormat="1" applyFont="1" applyFill="1" applyBorder="1" applyAlignment="1" applyProtection="1">
      <alignment wrapText="1"/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0" fontId="5" fillId="0" borderId="1" xfId="0" applyFont="1" applyBorder="1" applyAlignment="1">
      <alignment vertical="center" wrapText="1"/>
    </xf>
    <xf numFmtId="0" fontId="7" fillId="3" borderId="5" xfId="0" applyFont="1" applyFill="1" applyBorder="1" applyAlignment="1">
      <alignment horizontal="center" vertical="top" wrapText="1"/>
    </xf>
    <xf numFmtId="0" fontId="7" fillId="5" borderId="2" xfId="0" applyFont="1" applyFill="1" applyBorder="1" applyAlignment="1">
      <alignment horizontal="center" vertical="top" wrapText="1"/>
    </xf>
    <xf numFmtId="3" fontId="6" fillId="6" borderId="6" xfId="0" applyNumberFormat="1" applyFont="1" applyFill="1" applyBorder="1" applyAlignment="1" applyProtection="1">
      <alignment wrapText="1"/>
      <protection locked="0"/>
    </xf>
    <xf numFmtId="3" fontId="6" fillId="6" borderId="7" xfId="0" applyNumberFormat="1" applyFont="1" applyFill="1" applyBorder="1" applyAlignment="1" applyProtection="1">
      <alignment wrapText="1"/>
      <protection locked="0"/>
    </xf>
    <xf numFmtId="0" fontId="7" fillId="5" borderId="5" xfId="0" applyFont="1" applyFill="1" applyBorder="1" applyAlignment="1">
      <alignment horizontal="center" wrapText="1"/>
    </xf>
    <xf numFmtId="0" fontId="6" fillId="2" borderId="8" xfId="0" applyFont="1" applyFill="1" applyBorder="1" applyAlignment="1" applyProtection="1">
      <alignment wrapText="1"/>
      <protection locked="0"/>
    </xf>
    <xf numFmtId="0" fontId="8" fillId="0" borderId="9" xfId="0" applyFont="1" applyBorder="1" applyAlignment="1">
      <alignment wrapText="1"/>
    </xf>
    <xf numFmtId="0" fontId="6" fillId="2" borderId="9" xfId="0" applyFont="1" applyFill="1" applyBorder="1" applyAlignment="1" applyProtection="1">
      <alignment horizontal="left" vertical="top" wrapText="1"/>
      <protection locked="0"/>
    </xf>
    <xf numFmtId="3" fontId="6" fillId="2" borderId="10" xfId="0" applyNumberFormat="1" applyFont="1" applyFill="1" applyBorder="1" applyAlignment="1" applyProtection="1">
      <alignment wrapText="1"/>
      <protection locked="0"/>
    </xf>
    <xf numFmtId="0" fontId="5" fillId="0" borderId="11" xfId="0" applyFont="1" applyBorder="1" applyAlignment="1">
      <alignment vertical="center" wrapText="1"/>
    </xf>
    <xf numFmtId="0" fontId="6" fillId="2" borderId="11" xfId="0" applyFont="1" applyFill="1" applyBorder="1" applyAlignment="1" applyProtection="1">
      <alignment wrapText="1"/>
      <protection locked="0"/>
    </xf>
    <xf numFmtId="3" fontId="6" fillId="4" borderId="12" xfId="0" applyNumberFormat="1" applyFont="1" applyFill="1" applyBorder="1" applyAlignment="1" applyProtection="1">
      <alignment wrapText="1"/>
      <protection locked="0"/>
    </xf>
    <xf numFmtId="0" fontId="5" fillId="0" borderId="8" xfId="0" applyFont="1" applyBorder="1" applyAlignment="1">
      <alignment vertical="center" wrapText="1"/>
    </xf>
    <xf numFmtId="0" fontId="6" fillId="2" borderId="9" xfId="0" applyFont="1" applyFill="1" applyBorder="1" applyAlignment="1" applyProtection="1">
      <alignment wrapText="1"/>
      <protection locked="0"/>
    </xf>
    <xf numFmtId="3" fontId="6" fillId="2" borderId="9" xfId="0" applyNumberFormat="1" applyFont="1" applyFill="1" applyBorder="1" applyAlignment="1" applyProtection="1">
      <alignment wrapText="1"/>
      <protection locked="0"/>
    </xf>
    <xf numFmtId="0" fontId="5" fillId="0" borderId="9" xfId="0" applyFont="1" applyBorder="1" applyAlignment="1">
      <alignment vertical="center" wrapText="1"/>
    </xf>
    <xf numFmtId="0" fontId="7" fillId="0" borderId="4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7" fillId="0" borderId="16" xfId="0" applyFont="1" applyBorder="1" applyAlignment="1">
      <alignment vertical="top" wrapText="1"/>
    </xf>
    <xf numFmtId="0" fontId="0" fillId="0" borderId="17" xfId="0" applyBorder="1"/>
    <xf numFmtId="0" fontId="7" fillId="0" borderId="18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3" fontId="6" fillId="2" borderId="21" xfId="0" applyNumberFormat="1" applyFont="1" applyFill="1" applyBorder="1" applyAlignment="1" applyProtection="1">
      <alignment wrapText="1"/>
      <protection locked="0"/>
    </xf>
    <xf numFmtId="0" fontId="7" fillId="0" borderId="22" xfId="0" applyFont="1" applyBorder="1" applyAlignment="1">
      <alignment vertical="top" wrapText="1"/>
    </xf>
    <xf numFmtId="0" fontId="5" fillId="0" borderId="23" xfId="0" applyFont="1" applyBorder="1" applyAlignment="1">
      <alignment vertical="center" wrapText="1"/>
    </xf>
    <xf numFmtId="0" fontId="6" fillId="2" borderId="23" xfId="0" applyFont="1" applyFill="1" applyBorder="1" applyAlignment="1" applyProtection="1">
      <alignment wrapText="1"/>
      <protection locked="0"/>
    </xf>
    <xf numFmtId="3" fontId="6" fillId="6" borderId="24" xfId="0" applyNumberFormat="1" applyFont="1" applyFill="1" applyBorder="1" applyAlignment="1" applyProtection="1">
      <alignment wrapText="1"/>
      <protection locked="0"/>
    </xf>
    <xf numFmtId="3" fontId="6" fillId="6" borderId="25" xfId="0" applyNumberFormat="1" applyFont="1" applyFill="1" applyBorder="1" applyAlignment="1" applyProtection="1">
      <alignment wrapText="1"/>
      <protection locked="0"/>
    </xf>
    <xf numFmtId="0" fontId="6" fillId="7" borderId="10" xfId="0" applyFont="1" applyFill="1" applyBorder="1" applyAlignment="1">
      <alignment horizontal="center" wrapText="1"/>
    </xf>
    <xf numFmtId="3" fontId="6" fillId="7" borderId="26" xfId="0" applyNumberFormat="1" applyFont="1" applyFill="1" applyBorder="1" applyAlignment="1">
      <alignment wrapText="1"/>
    </xf>
    <xf numFmtId="0" fontId="6" fillId="6" borderId="27" xfId="0" applyFont="1" applyFill="1" applyBorder="1" applyAlignment="1">
      <alignment horizontal="center" wrapText="1"/>
    </xf>
    <xf numFmtId="3" fontId="6" fillId="6" borderId="28" xfId="0" applyNumberFormat="1" applyFont="1" applyFill="1" applyBorder="1" applyAlignment="1">
      <alignment wrapText="1"/>
    </xf>
    <xf numFmtId="0" fontId="6" fillId="6" borderId="0" xfId="0" applyFont="1" applyFill="1" applyAlignment="1">
      <alignment horizontal="center" wrapText="1"/>
    </xf>
    <xf numFmtId="3" fontId="6" fillId="6" borderId="29" xfId="0" applyNumberFormat="1" applyFont="1" applyFill="1" applyBorder="1" applyAlignment="1">
      <alignment wrapText="1"/>
    </xf>
    <xf numFmtId="0" fontId="6" fillId="4" borderId="0" xfId="0" applyFont="1" applyFill="1" applyAlignment="1">
      <alignment horizontal="center" wrapText="1"/>
    </xf>
    <xf numFmtId="3" fontId="6" fillId="4" borderId="29" xfId="0" applyNumberFormat="1" applyFont="1" applyFill="1" applyBorder="1" applyAlignment="1">
      <alignment wrapText="1"/>
    </xf>
    <xf numFmtId="0" fontId="6" fillId="4" borderId="24" xfId="0" applyFont="1" applyFill="1" applyBorder="1" applyAlignment="1">
      <alignment horizontal="center" wrapText="1"/>
    </xf>
    <xf numFmtId="3" fontId="6" fillId="4" borderId="30" xfId="0" applyNumberFormat="1" applyFont="1" applyFill="1" applyBorder="1" applyAlignment="1">
      <alignment wrapText="1"/>
    </xf>
    <xf numFmtId="0" fontId="6" fillId="4" borderId="9" xfId="0" applyFont="1" applyFill="1" applyBorder="1" applyAlignment="1">
      <alignment horizontal="center" wrapText="1"/>
    </xf>
    <xf numFmtId="3" fontId="6" fillId="4" borderId="31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horizontal="center" wrapText="1"/>
    </xf>
    <xf numFmtId="3" fontId="6" fillId="4" borderId="26" xfId="0" applyNumberFormat="1" applyFont="1" applyFill="1" applyBorder="1" applyAlignment="1">
      <alignment wrapText="1"/>
    </xf>
    <xf numFmtId="0" fontId="0" fillId="6" borderId="32" xfId="0" applyFill="1" applyBorder="1"/>
    <xf numFmtId="0" fontId="0" fillId="6" borderId="33" xfId="0" applyFill="1" applyBorder="1"/>
    <xf numFmtId="0" fontId="0" fillId="6" borderId="25" xfId="0" applyFill="1" applyBorder="1"/>
    <xf numFmtId="3" fontId="6" fillId="4" borderId="34" xfId="0" applyNumberFormat="1" applyFont="1" applyFill="1" applyBorder="1" applyAlignment="1">
      <alignment wrapText="1"/>
    </xf>
    <xf numFmtId="0" fontId="6" fillId="6" borderId="24" xfId="0" applyFont="1" applyFill="1" applyBorder="1" applyAlignment="1">
      <alignment horizontal="center" wrapText="1"/>
    </xf>
    <xf numFmtId="3" fontId="6" fillId="6" borderId="30" xfId="0" applyNumberFormat="1" applyFont="1" applyFill="1" applyBorder="1" applyAlignment="1">
      <alignment wrapText="1"/>
    </xf>
    <xf numFmtId="0" fontId="6" fillId="6" borderId="32" xfId="0" applyFont="1" applyFill="1" applyBorder="1" applyAlignment="1">
      <alignment horizontal="center" wrapText="1"/>
    </xf>
    <xf numFmtId="3" fontId="6" fillId="6" borderId="33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vertical="center" wrapText="1"/>
    </xf>
    <xf numFmtId="0" fontId="7" fillId="0" borderId="35" xfId="0" applyFont="1" applyBorder="1" applyAlignment="1">
      <alignment vertical="top" wrapText="1"/>
    </xf>
    <xf numFmtId="0" fontId="5" fillId="0" borderId="5" xfId="0" applyFont="1" applyBorder="1" applyAlignment="1">
      <alignment vertical="center" wrapText="1"/>
    </xf>
    <xf numFmtId="0" fontId="6" fillId="2" borderId="5" xfId="0" applyFont="1" applyFill="1" applyBorder="1" applyAlignment="1" applyProtection="1">
      <alignment wrapText="1"/>
      <protection locked="0"/>
    </xf>
    <xf numFmtId="0" fontId="7" fillId="0" borderId="36" xfId="0" applyFont="1" applyBorder="1" applyAlignment="1">
      <alignment wrapText="1"/>
    </xf>
    <xf numFmtId="6" fontId="0" fillId="8" borderId="37" xfId="0" applyNumberFormat="1" applyFill="1" applyBorder="1" applyAlignment="1">
      <alignment horizontal="left"/>
    </xf>
    <xf numFmtId="0" fontId="5" fillId="8" borderId="1" xfId="0" applyFont="1" applyFill="1" applyBorder="1" applyAlignment="1">
      <alignment horizontal="left" wrapText="1"/>
    </xf>
    <xf numFmtId="0" fontId="5" fillId="8" borderId="11" xfId="0" applyFont="1" applyFill="1" applyBorder="1" applyAlignment="1">
      <alignment horizontal="left" wrapText="1"/>
    </xf>
    <xf numFmtId="0" fontId="0" fillId="8" borderId="9" xfId="0" applyFill="1" applyBorder="1"/>
    <xf numFmtId="6" fontId="5" fillId="8" borderId="9" xfId="0" applyNumberFormat="1" applyFont="1" applyFill="1" applyBorder="1" applyAlignment="1">
      <alignment horizontal="left" wrapText="1"/>
    </xf>
    <xf numFmtId="0" fontId="5" fillId="8" borderId="8" xfId="0" applyFont="1" applyFill="1" applyBorder="1" applyAlignment="1">
      <alignment horizontal="left" wrapText="1"/>
    </xf>
    <xf numFmtId="0" fontId="5" fillId="8" borderId="5" xfId="0" applyFont="1" applyFill="1" applyBorder="1" applyAlignment="1">
      <alignment horizontal="left" wrapText="1"/>
    </xf>
    <xf numFmtId="0" fontId="5" fillId="8" borderId="23" xfId="0" applyFont="1" applyFill="1" applyBorder="1" applyAlignment="1">
      <alignment horizontal="left" wrapText="1"/>
    </xf>
    <xf numFmtId="6" fontId="5" fillId="8" borderId="9" xfId="0" applyNumberFormat="1" applyFont="1" applyFill="1" applyBorder="1" applyAlignment="1">
      <alignment horizontal="left" vertical="center" wrapText="1"/>
    </xf>
    <xf numFmtId="0" fontId="5" fillId="8" borderId="11" xfId="0" applyFont="1" applyFill="1" applyBorder="1" applyAlignment="1">
      <alignment horizontal="left" vertical="center" wrapText="1"/>
    </xf>
    <xf numFmtId="2" fontId="5" fillId="8" borderId="1" xfId="0" applyNumberFormat="1" applyFont="1" applyFill="1" applyBorder="1" applyAlignment="1">
      <alignment horizontal="left" wrapText="1"/>
    </xf>
    <xf numFmtId="0" fontId="7" fillId="0" borderId="10" xfId="0" applyFont="1" applyBorder="1" applyAlignment="1">
      <alignment vertical="top" wrapText="1"/>
    </xf>
    <xf numFmtId="0" fontId="0" fillId="0" borderId="36" xfId="0" applyBorder="1"/>
    <xf numFmtId="0" fontId="5" fillId="0" borderId="11" xfId="0" applyFont="1" applyFill="1" applyBorder="1" applyAlignment="1">
      <alignment vertical="center" wrapText="1"/>
    </xf>
    <xf numFmtId="0" fontId="7" fillId="0" borderId="38" xfId="0" applyFont="1" applyBorder="1" applyAlignment="1">
      <alignment vertical="top" wrapText="1"/>
    </xf>
    <xf numFmtId="0" fontId="11" fillId="0" borderId="36" xfId="0" applyFont="1" applyBorder="1" applyAlignment="1">
      <alignment vertical="center" wrapText="1"/>
    </xf>
    <xf numFmtId="0" fontId="11" fillId="8" borderId="36" xfId="0" applyFont="1" applyFill="1" applyBorder="1" applyAlignment="1">
      <alignment horizontal="left" wrapText="1"/>
    </xf>
    <xf numFmtId="0" fontId="11" fillId="0" borderId="5" xfId="0" applyFont="1" applyBorder="1" applyAlignment="1">
      <alignment vertical="center" wrapText="1"/>
    </xf>
    <xf numFmtId="0" fontId="11" fillId="8" borderId="5" xfId="0" applyFont="1" applyFill="1" applyBorder="1" applyAlignment="1">
      <alignment horizontal="left" wrapText="1"/>
    </xf>
    <xf numFmtId="0" fontId="10" fillId="0" borderId="0" xfId="0" applyFont="1" applyAlignment="1">
      <alignment horizontal="left"/>
    </xf>
    <xf numFmtId="3" fontId="6" fillId="6" borderId="25" xfId="0" applyNumberFormat="1" applyFont="1" applyFill="1" applyBorder="1" applyAlignment="1" applyProtection="1">
      <alignment horizontal="center" wrapText="1"/>
      <protection locked="0"/>
    </xf>
    <xf numFmtId="3" fontId="6" fillId="6" borderId="32" xfId="0" applyNumberFormat="1" applyFont="1" applyFill="1" applyBorder="1" applyAlignment="1" applyProtection="1">
      <alignment horizontal="center" wrapText="1"/>
      <protection locked="0"/>
    </xf>
    <xf numFmtId="3" fontId="6" fillId="6" borderId="33" xfId="0" applyNumberFormat="1" applyFont="1" applyFill="1" applyBorder="1" applyAlignment="1" applyProtection="1">
      <alignment horizontal="center" wrapText="1"/>
      <protection locked="0"/>
    </xf>
    <xf numFmtId="3" fontId="6" fillId="6" borderId="7" xfId="0" applyNumberFormat="1" applyFont="1" applyFill="1" applyBorder="1" applyAlignment="1" applyProtection="1">
      <alignment horizontal="center" wrapText="1"/>
      <protection locked="0"/>
    </xf>
    <xf numFmtId="3" fontId="6" fillId="6" borderId="27" xfId="0" applyNumberFormat="1" applyFont="1" applyFill="1" applyBorder="1" applyAlignment="1" applyProtection="1">
      <alignment horizontal="center" wrapText="1"/>
      <protection locked="0"/>
    </xf>
    <xf numFmtId="3" fontId="6" fillId="6" borderId="28" xfId="0" applyNumberFormat="1" applyFont="1" applyFill="1" applyBorder="1" applyAlignment="1" applyProtection="1">
      <alignment horizontal="center" wrapText="1"/>
      <protection locked="0"/>
    </xf>
    <xf numFmtId="0" fontId="7" fillId="9" borderId="39" xfId="0" applyFont="1" applyFill="1" applyBorder="1" applyAlignment="1">
      <alignment horizontal="center" vertical="top" wrapText="1"/>
    </xf>
    <xf numFmtId="0" fontId="7" fillId="9" borderId="40" xfId="0" applyFont="1" applyFill="1" applyBorder="1" applyAlignment="1">
      <alignment horizontal="center" vertical="top" wrapText="1"/>
    </xf>
    <xf numFmtId="0" fontId="7" fillId="9" borderId="17" xfId="0" applyFont="1" applyFill="1" applyBorder="1" applyAlignment="1">
      <alignment horizontal="center" vertical="top" wrapText="1"/>
    </xf>
    <xf numFmtId="0" fontId="9" fillId="2" borderId="10" xfId="0" applyFont="1" applyFill="1" applyBorder="1" applyAlignment="1" applyProtection="1">
      <alignment horizontal="left" vertical="top"/>
      <protection locked="0"/>
    </xf>
    <xf numFmtId="0" fontId="9" fillId="2" borderId="36" xfId="0" applyFont="1" applyFill="1" applyBorder="1" applyAlignment="1" applyProtection="1">
      <alignment horizontal="left" vertical="top"/>
      <protection locked="0"/>
    </xf>
    <xf numFmtId="0" fontId="6" fillId="2" borderId="10" xfId="0" applyFont="1" applyFill="1" applyBorder="1" applyAlignment="1" applyProtection="1">
      <alignment horizontal="left" vertical="top" wrapText="1"/>
      <protection locked="0"/>
    </xf>
    <xf numFmtId="0" fontId="6" fillId="2" borderId="36" xfId="0" applyFont="1" applyFill="1" applyBorder="1" applyAlignment="1" applyProtection="1">
      <alignment horizontal="left" vertical="top" wrapText="1"/>
      <protection locked="0"/>
    </xf>
    <xf numFmtId="0" fontId="7" fillId="9" borderId="41" xfId="0" applyFont="1" applyFill="1" applyBorder="1" applyAlignment="1">
      <alignment vertical="top" wrapText="1"/>
    </xf>
    <xf numFmtId="0" fontId="6" fillId="2" borderId="23" xfId="0" applyFont="1" applyFill="1" applyBorder="1" applyAlignment="1" applyProtection="1">
      <alignment horizontal="left" vertical="top" wrapText="1"/>
      <protection locked="0"/>
    </xf>
    <xf numFmtId="0" fontId="7" fillId="9" borderId="42" xfId="0" applyFont="1" applyFill="1" applyBorder="1" applyAlignment="1">
      <alignment vertical="top" wrapText="1"/>
    </xf>
    <xf numFmtId="0" fontId="7" fillId="9" borderId="43" xfId="0" applyFont="1" applyFill="1" applyBorder="1" applyAlignment="1">
      <alignment vertical="top" wrapText="1"/>
    </xf>
    <xf numFmtId="0" fontId="4" fillId="0" borderId="0" xfId="0" applyFont="1" applyAlignment="1">
      <alignment horizontal="center" wrapText="1"/>
    </xf>
    <xf numFmtId="0" fontId="2" fillId="10" borderId="1" xfId="0" applyFont="1" applyFill="1" applyBorder="1" applyAlignment="1">
      <alignment horizontal="left" wrapText="1"/>
    </xf>
    <xf numFmtId="0" fontId="0" fillId="8" borderId="1" xfId="0" applyFill="1" applyBorder="1" applyAlignment="1">
      <alignment horizontal="left" vertical="top" wrapText="1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8" borderId="2" xfId="0" applyFill="1" applyBorder="1" applyAlignment="1">
      <alignment horizontal="left" vertical="top" wrapText="1"/>
    </xf>
    <xf numFmtId="0" fontId="0" fillId="8" borderId="3" xfId="0" applyFill="1" applyBorder="1" applyAlignment="1">
      <alignment horizontal="left" vertical="top" wrapText="1"/>
    </xf>
    <xf numFmtId="0" fontId="0" fillId="8" borderId="4" xfId="0" applyFill="1" applyBorder="1" applyAlignment="1">
      <alignment horizontal="left" vertical="top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9" borderId="22" xfId="0" applyFont="1" applyFill="1" applyBorder="1" applyAlignment="1">
      <alignment vertical="top" wrapText="1"/>
    </xf>
    <xf numFmtId="0" fontId="7" fillId="9" borderId="44" xfId="0" applyFont="1" applyFill="1" applyBorder="1" applyAlignment="1">
      <alignment vertical="top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2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applyProtection="1">
      <alignment horizontal="left" vertical="top" wrapText="1"/>
      <protection locked="0"/>
    </xf>
    <xf numFmtId="0" fontId="6" fillId="2" borderId="12" xfId="0" applyFont="1" applyFill="1" applyBorder="1" applyAlignment="1" applyProtection="1">
      <alignment horizontal="left" vertical="top" wrapText="1"/>
      <protection locked="0"/>
    </xf>
    <xf numFmtId="0" fontId="7" fillId="9" borderId="45" xfId="0" applyFont="1" applyFill="1" applyBorder="1" applyAlignment="1">
      <alignment vertical="top" wrapText="1"/>
    </xf>
    <xf numFmtId="0" fontId="7" fillId="9" borderId="46" xfId="0" applyFont="1" applyFill="1" applyBorder="1" applyAlignment="1">
      <alignment vertical="top" wrapText="1"/>
    </xf>
    <xf numFmtId="0" fontId="7" fillId="9" borderId="47" xfId="0" applyFont="1" applyFill="1" applyBorder="1" applyAlignment="1">
      <alignment vertical="top" wrapText="1"/>
    </xf>
    <xf numFmtId="0" fontId="7" fillId="3" borderId="5" xfId="0" applyFont="1" applyFill="1" applyBorder="1" applyAlignment="1">
      <alignment horizontal="center" vertical="top" wrapText="1"/>
    </xf>
    <xf numFmtId="0" fontId="7" fillId="3" borderId="23" xfId="0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7" fillId="5" borderId="5" xfId="0" applyFont="1" applyFill="1" applyBorder="1" applyAlignment="1">
      <alignment horizontal="center" vertical="top" wrapText="1"/>
    </xf>
    <xf numFmtId="0" fontId="7" fillId="5" borderId="2" xfId="0" applyFont="1" applyFill="1" applyBorder="1" applyAlignment="1">
      <alignment horizontal="center" wrapText="1"/>
    </xf>
    <xf numFmtId="0" fontId="7" fillId="5" borderId="4" xfId="0" applyFont="1" applyFill="1" applyBorder="1" applyAlignment="1">
      <alignment horizontal="center" wrapText="1"/>
    </xf>
    <xf numFmtId="0" fontId="7" fillId="9" borderId="39" xfId="0" applyFont="1" applyFill="1" applyBorder="1" applyAlignment="1">
      <alignment vertical="top" wrapText="1"/>
    </xf>
    <xf numFmtId="0" fontId="7" fillId="9" borderId="40" xfId="0" applyFont="1" applyFill="1" applyBorder="1" applyAlignment="1">
      <alignment vertical="top" wrapText="1"/>
    </xf>
    <xf numFmtId="0" fontId="7" fillId="9" borderId="17" xfId="0" applyFont="1" applyFill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2"/>
  <sheetViews>
    <sheetView tabSelected="1" zoomScale="70" zoomScaleNormal="70" zoomScaleSheetLayoutView="110" workbookViewId="0" topLeftCell="A1">
      <pane xSplit="1" ySplit="14" topLeftCell="B165" activePane="bottomRight" state="frozen"/>
      <selection pane="topRight" activeCell="B1" sqref="B1"/>
      <selection pane="bottomLeft" activeCell="A15" sqref="A15"/>
      <selection pane="bottomRight" activeCell="E15" sqref="E15"/>
    </sheetView>
  </sheetViews>
  <sheetFormatPr defaultColWidth="8.8515625" defaultRowHeight="15"/>
  <cols>
    <col min="1" max="1" width="26.00390625" style="0" customWidth="1"/>
    <col min="2" max="2" width="45.00390625" style="0" customWidth="1"/>
    <col min="3" max="3" width="42.7109375" style="0" customWidth="1"/>
    <col min="4" max="4" width="63.140625" style="0" customWidth="1"/>
    <col min="5" max="5" width="27.00390625" style="0" customWidth="1"/>
    <col min="6" max="6" width="24.28125" style="0" customWidth="1"/>
    <col min="7" max="7" width="18.8515625" style="0" customWidth="1"/>
    <col min="8" max="8" width="10.00390625" style="0" customWidth="1"/>
    <col min="9" max="9" width="14.28125" style="0" customWidth="1"/>
  </cols>
  <sheetData>
    <row r="1" spans="1:9" ht="18.75">
      <c r="A1" s="3" t="s">
        <v>17</v>
      </c>
      <c r="B1" s="3"/>
      <c r="C1" s="3"/>
      <c r="D1" s="4"/>
      <c r="E1" s="4"/>
      <c r="F1" s="4"/>
      <c r="G1" s="4"/>
      <c r="H1" s="4"/>
      <c r="I1" s="4"/>
    </row>
    <row r="2" spans="1:9" ht="7.5" customHeight="1">
      <c r="A2" s="5"/>
      <c r="B2" s="5"/>
      <c r="C2" s="4"/>
      <c r="D2" s="4"/>
      <c r="E2" s="4"/>
      <c r="F2" s="4"/>
      <c r="G2" s="4"/>
      <c r="H2" s="4"/>
      <c r="I2" s="4"/>
    </row>
    <row r="3" spans="1:9" ht="15.75">
      <c r="A3" s="113" t="s">
        <v>18</v>
      </c>
      <c r="B3" s="113"/>
      <c r="C3" s="113"/>
      <c r="D3" s="113"/>
      <c r="E3" s="113"/>
      <c r="F3" s="4"/>
      <c r="G3" s="4"/>
      <c r="H3" s="4"/>
      <c r="I3" s="4"/>
    </row>
    <row r="4" spans="1:9" ht="5.25" customHeight="1">
      <c r="A4" s="5"/>
      <c r="B4" s="5"/>
      <c r="C4" s="4"/>
      <c r="D4" s="4"/>
      <c r="E4" s="4"/>
      <c r="F4" s="4"/>
      <c r="G4" s="4"/>
      <c r="H4" s="4"/>
      <c r="I4" s="4"/>
    </row>
    <row r="5" spans="1:9" ht="15">
      <c r="A5" s="114" t="s">
        <v>16</v>
      </c>
      <c r="B5" s="114"/>
      <c r="C5" s="114"/>
      <c r="D5" s="114"/>
      <c r="E5" s="114" t="s">
        <v>0</v>
      </c>
      <c r="F5" s="114"/>
      <c r="G5" s="114"/>
      <c r="H5" s="114"/>
      <c r="I5" s="114"/>
    </row>
    <row r="6" spans="1:9" ht="15" customHeight="1">
      <c r="A6" s="115" t="s">
        <v>1</v>
      </c>
      <c r="B6" s="115"/>
      <c r="C6" s="115"/>
      <c r="D6" s="115"/>
      <c r="E6" s="116"/>
      <c r="F6" s="116"/>
      <c r="G6" s="116"/>
      <c r="H6" s="116"/>
      <c r="I6" s="116"/>
    </row>
    <row r="7" spans="1:9" ht="15">
      <c r="A7" s="115" t="s">
        <v>2</v>
      </c>
      <c r="B7" s="115"/>
      <c r="C7" s="115"/>
      <c r="D7" s="115"/>
      <c r="E7" s="116"/>
      <c r="F7" s="116"/>
      <c r="G7" s="116"/>
      <c r="H7" s="116"/>
      <c r="I7" s="116"/>
    </row>
    <row r="8" spans="1:9" ht="15">
      <c r="A8" s="117" t="s">
        <v>3</v>
      </c>
      <c r="B8" s="118"/>
      <c r="C8" s="118"/>
      <c r="D8" s="119"/>
      <c r="E8" s="116"/>
      <c r="F8" s="116"/>
      <c r="G8" s="116"/>
      <c r="H8" s="116"/>
      <c r="I8" s="116"/>
    </row>
    <row r="9" spans="1:9" ht="30" customHeight="1">
      <c r="A9" s="117" t="s">
        <v>4</v>
      </c>
      <c r="B9" s="118"/>
      <c r="C9" s="118"/>
      <c r="D9" s="119"/>
      <c r="E9" s="116"/>
      <c r="F9" s="116"/>
      <c r="G9" s="116"/>
      <c r="H9" s="116"/>
      <c r="I9" s="116"/>
    </row>
    <row r="10" spans="1:9" ht="15">
      <c r="A10" s="115" t="s">
        <v>5</v>
      </c>
      <c r="B10" s="115"/>
      <c r="C10" s="115"/>
      <c r="D10" s="115"/>
      <c r="E10" s="116"/>
      <c r="F10" s="116"/>
      <c r="G10" s="116"/>
      <c r="H10" s="116"/>
      <c r="I10" s="116"/>
    </row>
    <row r="11" spans="1:9" ht="9" customHeight="1">
      <c r="A11" s="5"/>
      <c r="B11" s="5"/>
      <c r="C11" s="4"/>
      <c r="D11" s="4"/>
      <c r="E11" s="4"/>
      <c r="F11" s="4"/>
      <c r="G11" s="4"/>
      <c r="H11" s="4"/>
      <c r="I11" s="4"/>
    </row>
    <row r="12" spans="1:9" ht="30">
      <c r="A12" s="6"/>
      <c r="B12" s="6"/>
      <c r="C12" s="7"/>
      <c r="D12" s="7"/>
      <c r="E12" s="7"/>
      <c r="F12" s="7"/>
      <c r="G12" s="8" t="s">
        <v>6</v>
      </c>
      <c r="H12" s="9"/>
      <c r="I12" s="10">
        <f>SUM(I15:I170)</f>
        <v>0</v>
      </c>
    </row>
    <row r="13" spans="1:9" ht="15" customHeight="1">
      <c r="A13" s="133" t="s">
        <v>7</v>
      </c>
      <c r="B13" s="17"/>
      <c r="C13" s="135" t="s">
        <v>98</v>
      </c>
      <c r="D13" s="136"/>
      <c r="E13" s="131" t="s">
        <v>8</v>
      </c>
      <c r="F13" s="2" t="s">
        <v>9</v>
      </c>
      <c r="G13" s="11" t="s">
        <v>10</v>
      </c>
      <c r="H13" s="124" t="s">
        <v>14</v>
      </c>
      <c r="I13" s="120" t="s">
        <v>15</v>
      </c>
    </row>
    <row r="14" spans="1:9" ht="30.75" thickBot="1">
      <c r="A14" s="134"/>
      <c r="B14" s="20" t="s">
        <v>91</v>
      </c>
      <c r="C14" s="20" t="s">
        <v>99</v>
      </c>
      <c r="D14" s="20" t="s">
        <v>11</v>
      </c>
      <c r="E14" s="132"/>
      <c r="F14" s="16" t="s">
        <v>12</v>
      </c>
      <c r="G14" s="12" t="s">
        <v>13</v>
      </c>
      <c r="H14" s="125"/>
      <c r="I14" s="121"/>
    </row>
    <row r="15" spans="1:9" ht="16.5" customHeight="1">
      <c r="A15" s="128" t="s">
        <v>82</v>
      </c>
      <c r="B15" s="38" t="s">
        <v>83</v>
      </c>
      <c r="C15" s="37" t="s">
        <v>94</v>
      </c>
      <c r="D15" s="76">
        <v>121300</v>
      </c>
      <c r="E15" s="23"/>
      <c r="F15" s="107"/>
      <c r="G15" s="24"/>
      <c r="H15" s="49">
        <v>1</v>
      </c>
      <c r="I15" s="50">
        <f>G15*H15</f>
        <v>0</v>
      </c>
    </row>
    <row r="16" spans="1:9" ht="16.5" customHeight="1">
      <c r="A16" s="129"/>
      <c r="B16" s="40"/>
      <c r="C16" s="36" t="s">
        <v>21</v>
      </c>
      <c r="D16" s="77" t="s">
        <v>101</v>
      </c>
      <c r="E16" s="1"/>
      <c r="F16" s="126"/>
      <c r="G16" s="19"/>
      <c r="H16" s="51"/>
      <c r="I16" s="52"/>
    </row>
    <row r="17" spans="1:9" ht="15">
      <c r="A17" s="129"/>
      <c r="B17" s="40"/>
      <c r="C17" s="36" t="s">
        <v>22</v>
      </c>
      <c r="D17" s="77" t="s">
        <v>23</v>
      </c>
      <c r="E17" s="1"/>
      <c r="F17" s="126"/>
      <c r="G17" s="18"/>
      <c r="H17" s="53"/>
      <c r="I17" s="54"/>
    </row>
    <row r="18" spans="1:9" ht="15">
      <c r="A18" s="129"/>
      <c r="B18" s="40"/>
      <c r="C18" s="36" t="s">
        <v>24</v>
      </c>
      <c r="D18" s="77" t="s">
        <v>102</v>
      </c>
      <c r="E18" s="1"/>
      <c r="F18" s="126"/>
      <c r="G18" s="18"/>
      <c r="H18" s="53"/>
      <c r="I18" s="54"/>
    </row>
    <row r="19" spans="1:9" ht="39">
      <c r="A19" s="129"/>
      <c r="B19" s="40"/>
      <c r="C19" s="36" t="s">
        <v>103</v>
      </c>
      <c r="D19" s="77" t="s">
        <v>104</v>
      </c>
      <c r="E19" s="14"/>
      <c r="F19" s="126"/>
      <c r="G19" s="18"/>
      <c r="H19" s="53"/>
      <c r="I19" s="54"/>
    </row>
    <row r="20" spans="1:9" ht="16.5" customHeight="1">
      <c r="A20" s="129"/>
      <c r="B20" s="40"/>
      <c r="C20" s="36" t="s">
        <v>105</v>
      </c>
      <c r="D20" s="77" t="s">
        <v>110</v>
      </c>
      <c r="E20" s="14"/>
      <c r="F20" s="126"/>
      <c r="G20" s="13"/>
      <c r="H20" s="55"/>
      <c r="I20" s="56"/>
    </row>
    <row r="21" spans="1:9" ht="26.25">
      <c r="A21" s="129"/>
      <c r="B21" s="40"/>
      <c r="C21" s="15" t="s">
        <v>106</v>
      </c>
      <c r="D21" s="77" t="s">
        <v>107</v>
      </c>
      <c r="E21" s="14"/>
      <c r="F21" s="126"/>
      <c r="G21" s="13"/>
      <c r="H21" s="55"/>
      <c r="I21" s="56"/>
    </row>
    <row r="22" spans="1:9" ht="15">
      <c r="A22" s="129"/>
      <c r="B22" s="40"/>
      <c r="C22" s="15" t="s">
        <v>108</v>
      </c>
      <c r="D22" s="77" t="s">
        <v>109</v>
      </c>
      <c r="E22" s="14"/>
      <c r="F22" s="126"/>
      <c r="G22" s="13"/>
      <c r="H22" s="55"/>
      <c r="I22" s="56"/>
    </row>
    <row r="23" spans="1:9" ht="15.75" customHeight="1">
      <c r="A23" s="129"/>
      <c r="B23" s="40"/>
      <c r="C23" s="15" t="s">
        <v>27</v>
      </c>
      <c r="D23" s="77" t="s">
        <v>28</v>
      </c>
      <c r="E23" s="14"/>
      <c r="F23" s="126"/>
      <c r="G23" s="13"/>
      <c r="H23" s="55"/>
      <c r="I23" s="56"/>
    </row>
    <row r="24" spans="1:9" ht="15.75" thickBot="1">
      <c r="A24" s="130"/>
      <c r="B24" s="41"/>
      <c r="C24" s="25" t="s">
        <v>30</v>
      </c>
      <c r="D24" s="78" t="s">
        <v>25</v>
      </c>
      <c r="E24" s="26"/>
      <c r="F24" s="127"/>
      <c r="G24" s="27"/>
      <c r="H24" s="57"/>
      <c r="I24" s="58"/>
    </row>
    <row r="25" spans="1:9" ht="15" customHeight="1">
      <c r="A25" s="128" t="s">
        <v>84</v>
      </c>
      <c r="B25" s="38" t="s">
        <v>29</v>
      </c>
      <c r="C25" s="37" t="s">
        <v>94</v>
      </c>
      <c r="D25" s="79" t="s">
        <v>95</v>
      </c>
      <c r="E25" s="29"/>
      <c r="F25" s="107"/>
      <c r="G25" s="30"/>
      <c r="H25" s="59">
        <v>1</v>
      </c>
      <c r="I25" s="60">
        <f>G25*H25</f>
        <v>0</v>
      </c>
    </row>
    <row r="26" spans="1:9" ht="15" customHeight="1">
      <c r="A26" s="129"/>
      <c r="B26" s="40"/>
      <c r="C26" s="15" t="s">
        <v>21</v>
      </c>
      <c r="D26" s="77" t="s">
        <v>20</v>
      </c>
      <c r="E26" s="14"/>
      <c r="F26" s="110"/>
      <c r="G26" s="18"/>
      <c r="H26" s="55"/>
      <c r="I26" s="56"/>
    </row>
    <row r="27" spans="1:9" ht="15" customHeight="1">
      <c r="A27" s="129"/>
      <c r="B27" s="40"/>
      <c r="C27" s="15" t="s">
        <v>85</v>
      </c>
      <c r="D27" s="77" t="s">
        <v>31</v>
      </c>
      <c r="E27" s="14"/>
      <c r="F27" s="110"/>
      <c r="G27" s="13"/>
      <c r="H27" s="55"/>
      <c r="I27" s="56"/>
    </row>
    <row r="28" spans="1:9" ht="15">
      <c r="A28" s="129"/>
      <c r="B28" s="40"/>
      <c r="C28" s="15" t="s">
        <v>32</v>
      </c>
      <c r="D28" s="77" t="s">
        <v>33</v>
      </c>
      <c r="E28" s="14"/>
      <c r="F28" s="110"/>
      <c r="G28" s="13"/>
      <c r="H28" s="55"/>
      <c r="I28" s="56"/>
    </row>
    <row r="29" spans="1:9" ht="15">
      <c r="A29" s="129"/>
      <c r="B29" s="40"/>
      <c r="C29" s="71" t="s">
        <v>24</v>
      </c>
      <c r="D29" s="77" t="s">
        <v>112</v>
      </c>
      <c r="E29" s="14"/>
      <c r="F29" s="110"/>
      <c r="G29" s="13"/>
      <c r="H29" s="55"/>
      <c r="I29" s="56"/>
    </row>
    <row r="30" spans="1:9" ht="15">
      <c r="A30" s="129"/>
      <c r="B30" s="40"/>
      <c r="C30" s="71" t="s">
        <v>113</v>
      </c>
      <c r="D30" s="77" t="s">
        <v>114</v>
      </c>
      <c r="E30" s="14"/>
      <c r="F30" s="110"/>
      <c r="G30" s="13"/>
      <c r="H30" s="55"/>
      <c r="I30" s="56"/>
    </row>
    <row r="31" spans="1:9" ht="15">
      <c r="A31" s="129"/>
      <c r="B31" s="40"/>
      <c r="C31" s="71" t="s">
        <v>116</v>
      </c>
      <c r="D31" s="77" t="s">
        <v>115</v>
      </c>
      <c r="E31" s="14"/>
      <c r="F31" s="110"/>
      <c r="G31" s="13"/>
      <c r="H31" s="55"/>
      <c r="I31" s="56"/>
    </row>
    <row r="32" spans="1:9" ht="15">
      <c r="A32" s="129"/>
      <c r="B32" s="40"/>
      <c r="C32" s="71" t="s">
        <v>117</v>
      </c>
      <c r="D32" s="77" t="s">
        <v>118</v>
      </c>
      <c r="E32" s="14"/>
      <c r="F32" s="110"/>
      <c r="G32" s="13"/>
      <c r="H32" s="55"/>
      <c r="I32" s="56"/>
    </row>
    <row r="33" spans="1:9" ht="15">
      <c r="A33" s="129"/>
      <c r="B33" s="40"/>
      <c r="C33" s="15" t="s">
        <v>34</v>
      </c>
      <c r="D33" s="77" t="s">
        <v>35</v>
      </c>
      <c r="E33" s="14"/>
      <c r="F33" s="110"/>
      <c r="G33" s="13"/>
      <c r="H33" s="55"/>
      <c r="I33" s="56"/>
    </row>
    <row r="34" spans="1:9" ht="26.25">
      <c r="A34" s="129"/>
      <c r="B34" s="40"/>
      <c r="C34" s="15" t="s">
        <v>111</v>
      </c>
      <c r="D34" s="77" t="s">
        <v>119</v>
      </c>
      <c r="E34" s="14"/>
      <c r="F34" s="110"/>
      <c r="G34" s="13"/>
      <c r="H34" s="55"/>
      <c r="I34" s="56"/>
    </row>
    <row r="35" spans="1:9" ht="64.5">
      <c r="A35" s="129"/>
      <c r="B35" s="40"/>
      <c r="C35" s="15" t="s">
        <v>36</v>
      </c>
      <c r="D35" s="77" t="s">
        <v>120</v>
      </c>
      <c r="E35" s="14"/>
      <c r="F35" s="110"/>
      <c r="G35" s="13"/>
      <c r="H35" s="55"/>
      <c r="I35" s="56"/>
    </row>
    <row r="36" spans="1:9" ht="64.5">
      <c r="A36" s="129"/>
      <c r="B36" s="40"/>
      <c r="C36" s="15" t="s">
        <v>121</v>
      </c>
      <c r="D36" s="77" t="s">
        <v>122</v>
      </c>
      <c r="E36" s="14"/>
      <c r="F36" s="110"/>
      <c r="G36" s="13"/>
      <c r="H36" s="55"/>
      <c r="I36" s="56"/>
    </row>
    <row r="37" spans="1:9" ht="15">
      <c r="A37" s="129"/>
      <c r="B37" s="40"/>
      <c r="C37" s="15" t="s">
        <v>123</v>
      </c>
      <c r="D37" s="77" t="s">
        <v>124</v>
      </c>
      <c r="E37" s="14"/>
      <c r="F37" s="110"/>
      <c r="G37" s="13"/>
      <c r="H37" s="55"/>
      <c r="I37" s="56"/>
    </row>
    <row r="38" spans="1:9" ht="15">
      <c r="A38" s="129"/>
      <c r="B38" s="40"/>
      <c r="C38" s="15" t="s">
        <v>38</v>
      </c>
      <c r="D38" s="77" t="s">
        <v>125</v>
      </c>
      <c r="E38" s="14"/>
      <c r="F38" s="110"/>
      <c r="G38" s="13"/>
      <c r="H38" s="55"/>
      <c r="I38" s="56"/>
    </row>
    <row r="39" spans="1:9" ht="90">
      <c r="A39" s="129"/>
      <c r="B39" s="40"/>
      <c r="C39" s="15" t="s">
        <v>26</v>
      </c>
      <c r="D39" s="77" t="s">
        <v>126</v>
      </c>
      <c r="E39" s="14"/>
      <c r="F39" s="110"/>
      <c r="G39" s="13"/>
      <c r="H39" s="55"/>
      <c r="I39" s="56"/>
    </row>
    <row r="40" spans="1:9" ht="15">
      <c r="A40" s="129"/>
      <c r="B40" s="40"/>
      <c r="C40" s="15" t="s">
        <v>39</v>
      </c>
      <c r="D40" s="77" t="s">
        <v>127</v>
      </c>
      <c r="E40" s="14"/>
      <c r="F40" s="110"/>
      <c r="G40" s="13"/>
      <c r="H40" s="55"/>
      <c r="I40" s="56"/>
    </row>
    <row r="41" spans="1:9" ht="15">
      <c r="A41" s="129"/>
      <c r="B41" s="72"/>
      <c r="C41" s="15" t="s">
        <v>40</v>
      </c>
      <c r="D41" s="77" t="s">
        <v>19</v>
      </c>
      <c r="E41" s="74"/>
      <c r="F41" s="110"/>
      <c r="G41" s="13"/>
      <c r="H41" s="55"/>
      <c r="I41" s="56"/>
    </row>
    <row r="42" spans="1:9" ht="15.75" thickBot="1">
      <c r="A42" s="129"/>
      <c r="B42" s="41"/>
      <c r="C42" s="91" t="s">
        <v>302</v>
      </c>
      <c r="D42" s="92" t="s">
        <v>303</v>
      </c>
      <c r="E42" s="26"/>
      <c r="F42" s="108"/>
      <c r="G42" s="27"/>
      <c r="H42" s="57"/>
      <c r="I42" s="58"/>
    </row>
    <row r="43" spans="1:9" ht="15">
      <c r="A43" s="129"/>
      <c r="B43" s="38" t="s">
        <v>97</v>
      </c>
      <c r="C43" s="22" t="s">
        <v>94</v>
      </c>
      <c r="D43" s="80">
        <v>13800</v>
      </c>
      <c r="E43" s="29"/>
      <c r="F43" s="107"/>
      <c r="G43" s="24"/>
      <c r="H43" s="61">
        <v>2</v>
      </c>
      <c r="I43" s="62">
        <f>G43*H43</f>
        <v>0</v>
      </c>
    </row>
    <row r="44" spans="1:9" ht="15.75" thickBot="1">
      <c r="A44" s="130"/>
      <c r="B44" s="39"/>
      <c r="C44" s="25" t="s">
        <v>100</v>
      </c>
      <c r="D44" s="78" t="s">
        <v>81</v>
      </c>
      <c r="E44" s="26"/>
      <c r="F44" s="108"/>
      <c r="G44" s="65"/>
      <c r="H44" s="63"/>
      <c r="I44" s="64"/>
    </row>
    <row r="45" spans="1:9" ht="15">
      <c r="A45" s="137" t="s">
        <v>92</v>
      </c>
      <c r="B45" s="38" t="s">
        <v>273</v>
      </c>
      <c r="C45" s="37" t="s">
        <v>94</v>
      </c>
      <c r="D45" s="80">
        <v>423600</v>
      </c>
      <c r="E45" s="29"/>
      <c r="F45" s="107"/>
      <c r="G45" s="30"/>
      <c r="H45" s="59">
        <v>1</v>
      </c>
      <c r="I45" s="60">
        <f>G45*H45</f>
        <v>0</v>
      </c>
    </row>
    <row r="46" spans="1:9" ht="15">
      <c r="A46" s="138"/>
      <c r="B46" s="42"/>
      <c r="C46" s="28" t="s">
        <v>41</v>
      </c>
      <c r="D46" s="81" t="s">
        <v>42</v>
      </c>
      <c r="E46" s="21"/>
      <c r="F46" s="110"/>
      <c r="G46" s="18"/>
      <c r="H46" s="55"/>
      <c r="I46" s="56"/>
    </row>
    <row r="47" spans="1:9" ht="15">
      <c r="A47" s="138"/>
      <c r="B47" s="40"/>
      <c r="C47" s="15" t="s">
        <v>129</v>
      </c>
      <c r="D47" s="77" t="s">
        <v>132</v>
      </c>
      <c r="E47" s="14"/>
      <c r="F47" s="110"/>
      <c r="G47" s="13"/>
      <c r="H47" s="55"/>
      <c r="I47" s="56"/>
    </row>
    <row r="48" spans="1:9" ht="15">
      <c r="A48" s="138"/>
      <c r="B48" s="40"/>
      <c r="C48" s="15" t="s">
        <v>128</v>
      </c>
      <c r="D48" s="77" t="s">
        <v>133</v>
      </c>
      <c r="E48" s="14"/>
      <c r="F48" s="110"/>
      <c r="G48" s="13"/>
      <c r="H48" s="55"/>
      <c r="I48" s="56"/>
    </row>
    <row r="49" spans="1:9" ht="26.25">
      <c r="A49" s="138"/>
      <c r="B49" s="40"/>
      <c r="C49" s="15" t="s">
        <v>37</v>
      </c>
      <c r="D49" s="77" t="s">
        <v>134</v>
      </c>
      <c r="E49" s="14"/>
      <c r="F49" s="110"/>
      <c r="G49" s="13"/>
      <c r="H49" s="55"/>
      <c r="I49" s="56"/>
    </row>
    <row r="50" spans="1:9" ht="15">
      <c r="A50" s="138"/>
      <c r="B50" s="40"/>
      <c r="C50" s="15" t="s">
        <v>130</v>
      </c>
      <c r="D50" s="77" t="s">
        <v>135</v>
      </c>
      <c r="E50" s="14"/>
      <c r="F50" s="110"/>
      <c r="G50" s="13"/>
      <c r="H50" s="55"/>
      <c r="I50" s="56"/>
    </row>
    <row r="51" spans="1:9" ht="26.25">
      <c r="A51" s="138"/>
      <c r="B51" s="40"/>
      <c r="C51" s="15" t="s">
        <v>131</v>
      </c>
      <c r="D51" s="77" t="s">
        <v>307</v>
      </c>
      <c r="E51" s="14"/>
      <c r="F51" s="110"/>
      <c r="G51" s="13"/>
      <c r="H51" s="55"/>
      <c r="I51" s="56"/>
    </row>
    <row r="52" spans="1:9" ht="15">
      <c r="A52" s="138"/>
      <c r="B52" s="40"/>
      <c r="C52" s="15" t="s">
        <v>136</v>
      </c>
      <c r="D52" s="77" t="s">
        <v>25</v>
      </c>
      <c r="E52" s="14"/>
      <c r="F52" s="110"/>
      <c r="G52" s="13"/>
      <c r="H52" s="55"/>
      <c r="I52" s="56"/>
    </row>
    <row r="53" spans="1:9" ht="51.75">
      <c r="A53" s="138"/>
      <c r="B53" s="40"/>
      <c r="C53" s="15" t="s">
        <v>43</v>
      </c>
      <c r="D53" s="77" t="s">
        <v>137</v>
      </c>
      <c r="E53" s="14"/>
      <c r="F53" s="110"/>
      <c r="G53" s="13"/>
      <c r="H53" s="55"/>
      <c r="I53" s="56"/>
    </row>
    <row r="54" spans="1:9" ht="15">
      <c r="A54" s="138"/>
      <c r="B54" s="40"/>
      <c r="C54" s="15" t="s">
        <v>44</v>
      </c>
      <c r="D54" s="77" t="s">
        <v>45</v>
      </c>
      <c r="E54" s="14"/>
      <c r="F54" s="110"/>
      <c r="G54" s="13"/>
      <c r="H54" s="55"/>
      <c r="I54" s="56"/>
    </row>
    <row r="55" spans="1:9" ht="15">
      <c r="A55" s="138"/>
      <c r="B55" s="40"/>
      <c r="C55" s="15" t="s">
        <v>138</v>
      </c>
      <c r="D55" s="77" t="s">
        <v>139</v>
      </c>
      <c r="E55" s="14"/>
      <c r="F55" s="110"/>
      <c r="G55" s="13"/>
      <c r="H55" s="55"/>
      <c r="I55" s="56"/>
    </row>
    <row r="56" spans="1:9" ht="39">
      <c r="A56" s="138"/>
      <c r="B56" s="40"/>
      <c r="C56" s="15" t="s">
        <v>140</v>
      </c>
      <c r="D56" s="77" t="s">
        <v>141</v>
      </c>
      <c r="E56" s="14"/>
      <c r="F56" s="110"/>
      <c r="G56" s="13"/>
      <c r="H56" s="55"/>
      <c r="I56" s="56"/>
    </row>
    <row r="57" spans="1:9" ht="15">
      <c r="A57" s="138"/>
      <c r="B57" s="40"/>
      <c r="C57" s="15" t="s">
        <v>46</v>
      </c>
      <c r="D57" s="77" t="s">
        <v>142</v>
      </c>
      <c r="E57" s="14"/>
      <c r="F57" s="110"/>
      <c r="G57" s="13"/>
      <c r="H57" s="55"/>
      <c r="I57" s="56"/>
    </row>
    <row r="58" spans="1:9" ht="15">
      <c r="A58" s="138"/>
      <c r="B58" s="40"/>
      <c r="C58" s="15" t="s">
        <v>47</v>
      </c>
      <c r="D58" s="77" t="s">
        <v>48</v>
      </c>
      <c r="E58" s="14"/>
      <c r="F58" s="110"/>
      <c r="G58" s="13"/>
      <c r="H58" s="55"/>
      <c r="I58" s="56"/>
    </row>
    <row r="59" spans="1:9" ht="15">
      <c r="A59" s="138"/>
      <c r="B59" s="40"/>
      <c r="C59" s="15" t="s">
        <v>143</v>
      </c>
      <c r="D59" s="77" t="s">
        <v>144</v>
      </c>
      <c r="E59" s="14"/>
      <c r="F59" s="110"/>
      <c r="G59" s="13"/>
      <c r="H59" s="55"/>
      <c r="I59" s="56"/>
    </row>
    <row r="60" spans="1:9" ht="128.25">
      <c r="A60" s="138"/>
      <c r="B60" s="40"/>
      <c r="C60" s="15" t="s">
        <v>49</v>
      </c>
      <c r="D60" s="77" t="s">
        <v>145</v>
      </c>
      <c r="E60" s="14"/>
      <c r="F60" s="110"/>
      <c r="G60" s="13"/>
      <c r="H60" s="55"/>
      <c r="I60" s="56"/>
    </row>
    <row r="61" spans="1:9" ht="39">
      <c r="A61" s="138"/>
      <c r="B61" s="40"/>
      <c r="C61" s="15" t="s">
        <v>146</v>
      </c>
      <c r="D61" s="77" t="s">
        <v>149</v>
      </c>
      <c r="E61" s="14"/>
      <c r="F61" s="110"/>
      <c r="G61" s="13"/>
      <c r="H61" s="55"/>
      <c r="I61" s="56"/>
    </row>
    <row r="62" spans="1:9" ht="77.25">
      <c r="A62" s="138"/>
      <c r="B62" s="40"/>
      <c r="C62" s="15" t="s">
        <v>147</v>
      </c>
      <c r="D62" s="77" t="s">
        <v>150</v>
      </c>
      <c r="E62" s="14"/>
      <c r="F62" s="110"/>
      <c r="G62" s="13"/>
      <c r="H62" s="55"/>
      <c r="I62" s="56"/>
    </row>
    <row r="63" spans="1:9" ht="51.75">
      <c r="A63" s="138"/>
      <c r="B63" s="40"/>
      <c r="C63" s="15" t="s">
        <v>148</v>
      </c>
      <c r="D63" s="77" t="s">
        <v>151</v>
      </c>
      <c r="E63" s="14"/>
      <c r="F63" s="110"/>
      <c r="G63" s="13"/>
      <c r="H63" s="55"/>
      <c r="I63" s="56"/>
    </row>
    <row r="64" spans="1:9" ht="64.5">
      <c r="A64" s="138"/>
      <c r="B64" s="40"/>
      <c r="C64" s="15" t="s">
        <v>50</v>
      </c>
      <c r="D64" s="77" t="s">
        <v>152</v>
      </c>
      <c r="E64" s="14"/>
      <c r="F64" s="110"/>
      <c r="G64" s="13"/>
      <c r="H64" s="55"/>
      <c r="I64" s="56"/>
    </row>
    <row r="65" spans="1:9" ht="166.5">
      <c r="A65" s="138"/>
      <c r="B65" s="72"/>
      <c r="C65" s="73" t="s">
        <v>153</v>
      </c>
      <c r="D65" s="82" t="s">
        <v>154</v>
      </c>
      <c r="E65" s="74"/>
      <c r="F65" s="110"/>
      <c r="G65" s="13"/>
      <c r="H65" s="55"/>
      <c r="I65" s="56"/>
    </row>
    <row r="66" spans="1:9" ht="15.75" thickBot="1">
      <c r="A66" s="138"/>
      <c r="B66" s="72"/>
      <c r="C66" s="93" t="s">
        <v>302</v>
      </c>
      <c r="D66" s="94" t="s">
        <v>304</v>
      </c>
      <c r="E66" s="74"/>
      <c r="F66" s="110"/>
      <c r="G66" s="13"/>
      <c r="H66" s="55"/>
      <c r="I66" s="56"/>
    </row>
    <row r="67" spans="1:9" ht="15">
      <c r="A67" s="138"/>
      <c r="B67" s="38" t="s">
        <v>205</v>
      </c>
      <c r="C67" s="37" t="s">
        <v>94</v>
      </c>
      <c r="D67" s="80">
        <v>230000</v>
      </c>
      <c r="E67" s="29"/>
      <c r="F67" s="107"/>
      <c r="G67" s="30"/>
      <c r="H67" s="59">
        <v>2</v>
      </c>
      <c r="I67" s="60">
        <f>G67*H67</f>
        <v>0</v>
      </c>
    </row>
    <row r="68" spans="1:9" ht="15">
      <c r="A68" s="138"/>
      <c r="B68" s="42"/>
      <c r="C68" s="28" t="s">
        <v>51</v>
      </c>
      <c r="D68" s="81" t="s">
        <v>157</v>
      </c>
      <c r="E68" s="21"/>
      <c r="F68" s="110"/>
      <c r="G68" s="18"/>
      <c r="H68" s="55"/>
      <c r="I68" s="56"/>
    </row>
    <row r="69" spans="1:9" ht="15">
      <c r="A69" s="138"/>
      <c r="B69" s="42"/>
      <c r="C69" s="15" t="s">
        <v>158</v>
      </c>
      <c r="D69" s="77" t="s">
        <v>52</v>
      </c>
      <c r="E69" s="21"/>
      <c r="F69" s="110"/>
      <c r="G69" s="18"/>
      <c r="H69" s="55"/>
      <c r="I69" s="56"/>
    </row>
    <row r="70" spans="1:9" ht="15">
      <c r="A70" s="138"/>
      <c r="B70" s="42"/>
      <c r="C70" s="15" t="s">
        <v>53</v>
      </c>
      <c r="D70" s="77" t="s">
        <v>159</v>
      </c>
      <c r="E70" s="21"/>
      <c r="F70" s="110"/>
      <c r="G70" s="18"/>
      <c r="H70" s="55"/>
      <c r="I70" s="56"/>
    </row>
    <row r="71" spans="1:9" ht="15">
      <c r="A71" s="138"/>
      <c r="B71" s="42"/>
      <c r="C71" s="28" t="s">
        <v>160</v>
      </c>
      <c r="D71" s="81" t="s">
        <v>306</v>
      </c>
      <c r="E71" s="21"/>
      <c r="F71" s="110"/>
      <c r="G71" s="18"/>
      <c r="H71" s="55"/>
      <c r="I71" s="56"/>
    </row>
    <row r="72" spans="1:9" ht="15">
      <c r="A72" s="138"/>
      <c r="B72" s="42"/>
      <c r="C72" s="28" t="s">
        <v>161</v>
      </c>
      <c r="D72" s="81" t="s">
        <v>162</v>
      </c>
      <c r="E72" s="21"/>
      <c r="F72" s="110"/>
      <c r="G72" s="18"/>
      <c r="H72" s="55"/>
      <c r="I72" s="56"/>
    </row>
    <row r="73" spans="1:9" ht="15">
      <c r="A73" s="138"/>
      <c r="B73" s="42"/>
      <c r="C73" s="28" t="s">
        <v>163</v>
      </c>
      <c r="D73" s="81" t="s">
        <v>164</v>
      </c>
      <c r="E73" s="21"/>
      <c r="F73" s="110"/>
      <c r="G73" s="18"/>
      <c r="H73" s="55"/>
      <c r="I73" s="56"/>
    </row>
    <row r="74" spans="1:9" ht="15">
      <c r="A74" s="138"/>
      <c r="B74" s="40"/>
      <c r="C74" s="15" t="s">
        <v>165</v>
      </c>
      <c r="D74" s="77" t="s">
        <v>166</v>
      </c>
      <c r="E74" s="14"/>
      <c r="F74" s="110"/>
      <c r="G74" s="13"/>
      <c r="H74" s="55"/>
      <c r="I74" s="56"/>
    </row>
    <row r="75" spans="1:9" ht="15">
      <c r="A75" s="138"/>
      <c r="B75" s="40"/>
      <c r="C75" s="15" t="s">
        <v>167</v>
      </c>
      <c r="D75" s="77" t="s">
        <v>168</v>
      </c>
      <c r="E75" s="14"/>
      <c r="F75" s="110"/>
      <c r="G75" s="13"/>
      <c r="H75" s="55"/>
      <c r="I75" s="56"/>
    </row>
    <row r="76" spans="1:9" ht="15">
      <c r="A76" s="138"/>
      <c r="B76" s="40"/>
      <c r="C76" s="15" t="s">
        <v>169</v>
      </c>
      <c r="D76" s="77" t="s">
        <v>170</v>
      </c>
      <c r="E76" s="14"/>
      <c r="F76" s="110"/>
      <c r="G76" s="13"/>
      <c r="H76" s="55"/>
      <c r="I76" s="56"/>
    </row>
    <row r="77" spans="1:9" ht="15">
      <c r="A77" s="138"/>
      <c r="B77" s="40"/>
      <c r="C77" s="15" t="s">
        <v>54</v>
      </c>
      <c r="D77" s="77" t="s">
        <v>171</v>
      </c>
      <c r="E77" s="14"/>
      <c r="F77" s="110"/>
      <c r="G77" s="13"/>
      <c r="H77" s="55"/>
      <c r="I77" s="56"/>
    </row>
    <row r="78" spans="1:9" ht="15">
      <c r="A78" s="138"/>
      <c r="B78" s="40"/>
      <c r="C78" s="15" t="s">
        <v>172</v>
      </c>
      <c r="D78" s="77" t="s">
        <v>173</v>
      </c>
      <c r="E78" s="14"/>
      <c r="F78" s="110"/>
      <c r="G78" s="13"/>
      <c r="H78" s="55"/>
      <c r="I78" s="56"/>
    </row>
    <row r="79" spans="1:9" ht="15">
      <c r="A79" s="138"/>
      <c r="B79" s="40"/>
      <c r="C79" s="15" t="s">
        <v>174</v>
      </c>
      <c r="D79" s="77" t="s">
        <v>175</v>
      </c>
      <c r="E79" s="14"/>
      <c r="F79" s="110"/>
      <c r="G79" s="13"/>
      <c r="H79" s="55"/>
      <c r="I79" s="56"/>
    </row>
    <row r="80" spans="1:9" ht="25.5">
      <c r="A80" s="138"/>
      <c r="B80" s="40"/>
      <c r="C80" s="15" t="s">
        <v>176</v>
      </c>
      <c r="D80" s="77" t="s">
        <v>177</v>
      </c>
      <c r="E80" s="14"/>
      <c r="F80" s="110"/>
      <c r="G80" s="13"/>
      <c r="H80" s="55"/>
      <c r="I80" s="56"/>
    </row>
    <row r="81" spans="1:9" ht="15">
      <c r="A81" s="138"/>
      <c r="B81" s="40"/>
      <c r="C81" s="15" t="s">
        <v>178</v>
      </c>
      <c r="D81" s="77" t="s">
        <v>179</v>
      </c>
      <c r="E81" s="14"/>
      <c r="F81" s="110"/>
      <c r="G81" s="13"/>
      <c r="H81" s="55"/>
      <c r="I81" s="56"/>
    </row>
    <row r="82" spans="1:9" ht="15">
      <c r="A82" s="138"/>
      <c r="B82" s="40"/>
      <c r="C82" s="15" t="s">
        <v>180</v>
      </c>
      <c r="D82" s="77" t="s">
        <v>181</v>
      </c>
      <c r="E82" s="14"/>
      <c r="F82" s="110"/>
      <c r="G82" s="13"/>
      <c r="H82" s="55"/>
      <c r="I82" s="56"/>
    </row>
    <row r="83" spans="1:9" ht="15">
      <c r="A83" s="138"/>
      <c r="B83" s="40"/>
      <c r="C83" s="15" t="s">
        <v>182</v>
      </c>
      <c r="D83" s="77" t="s">
        <v>183</v>
      </c>
      <c r="E83" s="14"/>
      <c r="F83" s="110"/>
      <c r="G83" s="13"/>
      <c r="H83" s="55"/>
      <c r="I83" s="56"/>
    </row>
    <row r="84" spans="1:9" ht="15">
      <c r="A84" s="138"/>
      <c r="B84" s="40"/>
      <c r="C84" s="15" t="s">
        <v>184</v>
      </c>
      <c r="D84" s="77" t="s">
        <v>185</v>
      </c>
      <c r="E84" s="14"/>
      <c r="F84" s="110"/>
      <c r="G84" s="13"/>
      <c r="H84" s="55"/>
      <c r="I84" s="56"/>
    </row>
    <row r="85" spans="1:9" ht="15">
      <c r="A85" s="138"/>
      <c r="B85" s="40"/>
      <c r="C85" s="15" t="s">
        <v>186</v>
      </c>
      <c r="D85" s="77" t="s">
        <v>187</v>
      </c>
      <c r="E85" s="14"/>
      <c r="F85" s="110"/>
      <c r="G85" s="13"/>
      <c r="H85" s="55"/>
      <c r="I85" s="56"/>
    </row>
    <row r="86" spans="1:9" ht="15">
      <c r="A86" s="138"/>
      <c r="B86" s="40"/>
      <c r="C86" s="15" t="s">
        <v>188</v>
      </c>
      <c r="D86" s="77" t="s">
        <v>189</v>
      </c>
      <c r="E86" s="14"/>
      <c r="F86" s="110"/>
      <c r="G86" s="13"/>
      <c r="H86" s="55"/>
      <c r="I86" s="56"/>
    </row>
    <row r="87" spans="1:9" ht="15">
      <c r="A87" s="138"/>
      <c r="B87" s="40"/>
      <c r="C87" s="15" t="s">
        <v>190</v>
      </c>
      <c r="D87" s="77" t="s">
        <v>191</v>
      </c>
      <c r="E87" s="14"/>
      <c r="F87" s="110"/>
      <c r="G87" s="13"/>
      <c r="H87" s="55"/>
      <c r="I87" s="56"/>
    </row>
    <row r="88" spans="1:9" ht="15">
      <c r="A88" s="138"/>
      <c r="B88" s="40"/>
      <c r="C88" s="15" t="s">
        <v>192</v>
      </c>
      <c r="D88" s="77" t="s">
        <v>193</v>
      </c>
      <c r="E88" s="14"/>
      <c r="F88" s="110"/>
      <c r="G88" s="13"/>
      <c r="H88" s="55"/>
      <c r="I88" s="56"/>
    </row>
    <row r="89" spans="1:9" ht="15">
      <c r="A89" s="138"/>
      <c r="B89" s="40"/>
      <c r="C89" s="15" t="s">
        <v>194</v>
      </c>
      <c r="D89" s="77" t="s">
        <v>195</v>
      </c>
      <c r="E89" s="14"/>
      <c r="F89" s="110"/>
      <c r="G89" s="13"/>
      <c r="H89" s="55"/>
      <c r="I89" s="56"/>
    </row>
    <row r="90" spans="1:9" ht="15">
      <c r="A90" s="138"/>
      <c r="B90" s="40"/>
      <c r="C90" s="15" t="s">
        <v>55</v>
      </c>
      <c r="D90" s="77" t="s">
        <v>196</v>
      </c>
      <c r="E90" s="14"/>
      <c r="F90" s="110"/>
      <c r="G90" s="13"/>
      <c r="H90" s="55"/>
      <c r="I90" s="56"/>
    </row>
    <row r="91" spans="1:9" ht="15">
      <c r="A91" s="138"/>
      <c r="B91" s="40"/>
      <c r="C91" s="15" t="s">
        <v>197</v>
      </c>
      <c r="D91" s="77" t="s">
        <v>198</v>
      </c>
      <c r="E91" s="14"/>
      <c r="F91" s="110"/>
      <c r="G91" s="13"/>
      <c r="H91" s="55"/>
      <c r="I91" s="56"/>
    </row>
    <row r="92" spans="1:9" ht="15">
      <c r="A92" s="138"/>
      <c r="B92" s="40"/>
      <c r="C92" s="15" t="s">
        <v>199</v>
      </c>
      <c r="D92" s="77" t="s">
        <v>200</v>
      </c>
      <c r="E92" s="14"/>
      <c r="F92" s="110"/>
      <c r="G92" s="13"/>
      <c r="H92" s="55"/>
      <c r="I92" s="56"/>
    </row>
    <row r="93" spans="1:9" ht="15">
      <c r="A93" s="138"/>
      <c r="B93" s="40"/>
      <c r="C93" s="15" t="s">
        <v>201</v>
      </c>
      <c r="D93" s="77" t="s">
        <v>202</v>
      </c>
      <c r="E93" s="14"/>
      <c r="F93" s="110"/>
      <c r="G93" s="13"/>
      <c r="H93" s="55"/>
      <c r="I93" s="56"/>
    </row>
    <row r="94" spans="1:9" ht="15">
      <c r="A94" s="138"/>
      <c r="B94" s="40"/>
      <c r="C94" s="15" t="s">
        <v>203</v>
      </c>
      <c r="D94" s="77" t="s">
        <v>204</v>
      </c>
      <c r="E94" s="14"/>
      <c r="F94" s="110"/>
      <c r="G94" s="13"/>
      <c r="H94" s="55"/>
      <c r="I94" s="56"/>
    </row>
    <row r="95" spans="1:9" ht="15">
      <c r="A95" s="138"/>
      <c r="B95" s="40"/>
      <c r="C95" s="15" t="s">
        <v>206</v>
      </c>
      <c r="D95" s="77" t="s">
        <v>207</v>
      </c>
      <c r="E95" s="14"/>
      <c r="F95" s="110"/>
      <c r="G95" s="13"/>
      <c r="H95" s="55"/>
      <c r="I95" s="56"/>
    </row>
    <row r="96" spans="1:9" ht="15">
      <c r="A96" s="138"/>
      <c r="B96" s="40"/>
      <c r="C96" s="15" t="s">
        <v>208</v>
      </c>
      <c r="D96" s="77" t="s">
        <v>209</v>
      </c>
      <c r="E96" s="14"/>
      <c r="F96" s="110"/>
      <c r="G96" s="13"/>
      <c r="H96" s="55"/>
      <c r="I96" s="56"/>
    </row>
    <row r="97" spans="1:9" ht="15">
      <c r="A97" s="138"/>
      <c r="B97" s="40"/>
      <c r="C97" s="15" t="s">
        <v>210</v>
      </c>
      <c r="D97" s="77" t="s">
        <v>211</v>
      </c>
      <c r="E97" s="14"/>
      <c r="F97" s="110"/>
      <c r="G97" s="13"/>
      <c r="H97" s="55"/>
      <c r="I97" s="56"/>
    </row>
    <row r="98" spans="1:9" ht="15">
      <c r="A98" s="138"/>
      <c r="B98" s="40"/>
      <c r="C98" s="15" t="s">
        <v>212</v>
      </c>
      <c r="D98" s="77" t="s">
        <v>213</v>
      </c>
      <c r="E98" s="14"/>
      <c r="F98" s="110"/>
      <c r="G98" s="13"/>
      <c r="H98" s="55"/>
      <c r="I98" s="56"/>
    </row>
    <row r="99" spans="1:9" ht="15">
      <c r="A99" s="138"/>
      <c r="B99" s="40"/>
      <c r="C99" s="15" t="s">
        <v>214</v>
      </c>
      <c r="D99" s="77" t="s">
        <v>215</v>
      </c>
      <c r="E99" s="14"/>
      <c r="F99" s="110"/>
      <c r="G99" s="13"/>
      <c r="H99" s="55"/>
      <c r="I99" s="56"/>
    </row>
    <row r="100" spans="1:9" ht="15">
      <c r="A100" s="138"/>
      <c r="B100" s="40"/>
      <c r="C100" s="15" t="s">
        <v>216</v>
      </c>
      <c r="D100" s="77" t="s">
        <v>217</v>
      </c>
      <c r="E100" s="14"/>
      <c r="F100" s="110"/>
      <c r="G100" s="13"/>
      <c r="H100" s="55"/>
      <c r="I100" s="56"/>
    </row>
    <row r="101" spans="1:9" ht="15">
      <c r="A101" s="138"/>
      <c r="B101" s="40"/>
      <c r="C101" s="15" t="s">
        <v>218</v>
      </c>
      <c r="D101" s="77" t="s">
        <v>219</v>
      </c>
      <c r="E101" s="14"/>
      <c r="F101" s="110"/>
      <c r="G101" s="13"/>
      <c r="H101" s="55"/>
      <c r="I101" s="56"/>
    </row>
    <row r="102" spans="1:9" ht="15.75" thickBot="1">
      <c r="A102" s="139"/>
      <c r="B102" s="41"/>
      <c r="C102" s="25" t="s">
        <v>220</v>
      </c>
      <c r="D102" s="78" t="s">
        <v>221</v>
      </c>
      <c r="E102" s="26"/>
      <c r="F102" s="108"/>
      <c r="G102" s="27"/>
      <c r="H102" s="57"/>
      <c r="I102" s="58"/>
    </row>
    <row r="103" spans="1:9" ht="15">
      <c r="A103" s="102" t="s">
        <v>274</v>
      </c>
      <c r="B103" s="38" t="s">
        <v>222</v>
      </c>
      <c r="C103" s="37" t="s">
        <v>94</v>
      </c>
      <c r="D103" s="80">
        <v>64900</v>
      </c>
      <c r="E103" s="29"/>
      <c r="F103" s="107"/>
      <c r="G103" s="30"/>
      <c r="H103" s="59">
        <v>1</v>
      </c>
      <c r="I103" s="60">
        <f>G103*H103</f>
        <v>0</v>
      </c>
    </row>
    <row r="104" spans="1:9" ht="15">
      <c r="A104" s="103"/>
      <c r="B104" s="42"/>
      <c r="C104" s="28" t="s">
        <v>223</v>
      </c>
      <c r="D104" s="81" t="s">
        <v>224</v>
      </c>
      <c r="E104" s="21"/>
      <c r="F104" s="110"/>
      <c r="G104" s="18"/>
      <c r="H104" s="55"/>
      <c r="I104" s="56"/>
    </row>
    <row r="105" spans="1:9" ht="39">
      <c r="A105" s="103"/>
      <c r="B105" s="40"/>
      <c r="C105" s="15" t="s">
        <v>225</v>
      </c>
      <c r="D105" s="77" t="s">
        <v>226</v>
      </c>
      <c r="E105" s="14"/>
      <c r="F105" s="110"/>
      <c r="G105" s="13"/>
      <c r="H105" s="55"/>
      <c r="I105" s="56"/>
    </row>
    <row r="106" spans="1:9" ht="15">
      <c r="A106" s="103"/>
      <c r="B106" s="40"/>
      <c r="C106" s="15" t="s">
        <v>227</v>
      </c>
      <c r="D106" s="77" t="s">
        <v>228</v>
      </c>
      <c r="E106" s="14"/>
      <c r="F106" s="110"/>
      <c r="G106" s="13"/>
      <c r="H106" s="55"/>
      <c r="I106" s="56"/>
    </row>
    <row r="107" spans="1:9" ht="39">
      <c r="A107" s="103"/>
      <c r="B107" s="40"/>
      <c r="C107" s="15" t="s">
        <v>230</v>
      </c>
      <c r="D107" s="77" t="s">
        <v>229</v>
      </c>
      <c r="E107" s="14"/>
      <c r="F107" s="110"/>
      <c r="G107" s="13"/>
      <c r="H107" s="55"/>
      <c r="I107" s="56"/>
    </row>
    <row r="108" spans="1:9" ht="26.25">
      <c r="A108" s="103"/>
      <c r="B108" s="40"/>
      <c r="C108" s="15" t="s">
        <v>210</v>
      </c>
      <c r="D108" s="77" t="s">
        <v>231</v>
      </c>
      <c r="E108" s="14"/>
      <c r="F108" s="110"/>
      <c r="G108" s="13"/>
      <c r="H108" s="55"/>
      <c r="I108" s="56"/>
    </row>
    <row r="109" spans="1:9" ht="39">
      <c r="A109" s="103"/>
      <c r="B109" s="40"/>
      <c r="C109" s="15" t="s">
        <v>49</v>
      </c>
      <c r="D109" s="77" t="s">
        <v>232</v>
      </c>
      <c r="E109" s="14"/>
      <c r="F109" s="110"/>
      <c r="G109" s="13"/>
      <c r="H109" s="55"/>
      <c r="I109" s="56"/>
    </row>
    <row r="110" spans="1:9" ht="15.75" thickBot="1">
      <c r="A110" s="103"/>
      <c r="B110" s="41"/>
      <c r="C110" s="25" t="s">
        <v>233</v>
      </c>
      <c r="D110" s="78" t="s">
        <v>234</v>
      </c>
      <c r="E110" s="26"/>
      <c r="F110" s="108"/>
      <c r="G110" s="27"/>
      <c r="H110" s="57"/>
      <c r="I110" s="58"/>
    </row>
    <row r="111" spans="1:9" ht="16.5" customHeight="1">
      <c r="A111" s="103"/>
      <c r="B111" s="38" t="s">
        <v>56</v>
      </c>
      <c r="C111" s="37" t="s">
        <v>94</v>
      </c>
      <c r="D111" s="80">
        <v>55000</v>
      </c>
      <c r="E111" s="29"/>
      <c r="F111" s="107"/>
      <c r="G111" s="30"/>
      <c r="H111" s="59">
        <v>1</v>
      </c>
      <c r="I111" s="60">
        <f>G111*H111</f>
        <v>0</v>
      </c>
    </row>
    <row r="112" spans="1:9" ht="16.5" customHeight="1">
      <c r="A112" s="103"/>
      <c r="B112" s="40"/>
      <c r="C112" s="15" t="s">
        <v>59</v>
      </c>
      <c r="D112" s="77" t="s">
        <v>58</v>
      </c>
      <c r="E112" s="14"/>
      <c r="F112" s="110"/>
      <c r="G112" s="18"/>
      <c r="H112" s="55"/>
      <c r="I112" s="56"/>
    </row>
    <row r="113" spans="1:9" ht="15">
      <c r="A113" s="103"/>
      <c r="B113" s="40"/>
      <c r="C113" s="15" t="s">
        <v>60</v>
      </c>
      <c r="D113" s="77" t="s">
        <v>61</v>
      </c>
      <c r="E113" s="14"/>
      <c r="F113" s="110"/>
      <c r="G113" s="13"/>
      <c r="H113" s="55"/>
      <c r="I113" s="56"/>
    </row>
    <row r="114" spans="1:9" ht="128.25">
      <c r="A114" s="103"/>
      <c r="B114" s="40"/>
      <c r="C114" s="15" t="s">
        <v>235</v>
      </c>
      <c r="D114" s="77" t="s">
        <v>244</v>
      </c>
      <c r="E114" s="14"/>
      <c r="F114" s="110"/>
      <c r="G114" s="13"/>
      <c r="H114" s="55"/>
      <c r="I114" s="56"/>
    </row>
    <row r="115" spans="1:9" ht="64.5">
      <c r="A115" s="103"/>
      <c r="B115" s="40"/>
      <c r="C115" s="15" t="s">
        <v>241</v>
      </c>
      <c r="D115" s="77" t="s">
        <v>242</v>
      </c>
      <c r="E115" s="14"/>
      <c r="F115" s="110"/>
      <c r="G115" s="13"/>
      <c r="H115" s="55"/>
      <c r="I115" s="56"/>
    </row>
    <row r="116" spans="1:9" ht="15">
      <c r="A116" s="103"/>
      <c r="B116" s="40"/>
      <c r="C116" s="15" t="s">
        <v>62</v>
      </c>
      <c r="D116" s="77" t="s">
        <v>236</v>
      </c>
      <c r="E116" s="14"/>
      <c r="F116" s="110"/>
      <c r="G116" s="13"/>
      <c r="H116" s="55"/>
      <c r="I116" s="56"/>
    </row>
    <row r="117" spans="1:9" ht="26.25">
      <c r="A117" s="103"/>
      <c r="B117" s="40"/>
      <c r="C117" s="15" t="s">
        <v>237</v>
      </c>
      <c r="D117" s="77" t="s">
        <v>308</v>
      </c>
      <c r="E117" s="14"/>
      <c r="F117" s="110"/>
      <c r="G117" s="13"/>
      <c r="H117" s="55"/>
      <c r="I117" s="56"/>
    </row>
    <row r="118" spans="1:9" ht="26.25">
      <c r="A118" s="103"/>
      <c r="B118" s="40"/>
      <c r="C118" s="15" t="s">
        <v>238</v>
      </c>
      <c r="D118" s="77" t="s">
        <v>239</v>
      </c>
      <c r="E118" s="14"/>
      <c r="F118" s="110"/>
      <c r="G118" s="13"/>
      <c r="H118" s="55"/>
      <c r="I118" s="56"/>
    </row>
    <row r="119" spans="1:9" ht="15">
      <c r="A119" s="103"/>
      <c r="B119" s="72"/>
      <c r="C119" s="73" t="s">
        <v>210</v>
      </c>
      <c r="D119" s="82" t="s">
        <v>245</v>
      </c>
      <c r="E119" s="74"/>
      <c r="F119" s="110"/>
      <c r="G119" s="13"/>
      <c r="H119" s="55"/>
      <c r="I119" s="56"/>
    </row>
    <row r="120" spans="1:9" ht="27" thickBot="1">
      <c r="A120" s="103"/>
      <c r="B120" s="41"/>
      <c r="C120" s="25" t="s">
        <v>240</v>
      </c>
      <c r="D120" s="78" t="s">
        <v>243</v>
      </c>
      <c r="E120" s="26"/>
      <c r="F120" s="108"/>
      <c r="G120" s="27"/>
      <c r="H120" s="57"/>
      <c r="I120" s="58"/>
    </row>
    <row r="121" spans="1:9" ht="15">
      <c r="A121" s="103"/>
      <c r="B121" s="38" t="s">
        <v>63</v>
      </c>
      <c r="C121" s="37" t="s">
        <v>94</v>
      </c>
      <c r="D121" s="80">
        <v>91000</v>
      </c>
      <c r="E121" s="29"/>
      <c r="F121" s="107"/>
      <c r="G121" s="30"/>
      <c r="H121" s="59">
        <v>1</v>
      </c>
      <c r="I121" s="60">
        <f>G121*H121</f>
        <v>0</v>
      </c>
    </row>
    <row r="122" spans="1:9" ht="26.25">
      <c r="A122" s="103"/>
      <c r="B122" s="40"/>
      <c r="C122" s="15" t="s">
        <v>64</v>
      </c>
      <c r="D122" s="77" t="s">
        <v>246</v>
      </c>
      <c r="E122" s="14"/>
      <c r="F122" s="110"/>
      <c r="G122" s="18"/>
      <c r="H122" s="55"/>
      <c r="I122" s="56"/>
    </row>
    <row r="123" spans="1:9" ht="15">
      <c r="A123" s="103"/>
      <c r="B123" s="40"/>
      <c r="C123" s="15" t="s">
        <v>247</v>
      </c>
      <c r="D123" s="77" t="s">
        <v>248</v>
      </c>
      <c r="E123" s="14"/>
      <c r="F123" s="110"/>
      <c r="G123" s="13"/>
      <c r="H123" s="55"/>
      <c r="I123" s="56"/>
    </row>
    <row r="124" spans="1:9" ht="15">
      <c r="A124" s="103"/>
      <c r="B124" s="40"/>
      <c r="C124" s="15" t="s">
        <v>249</v>
      </c>
      <c r="D124" s="77" t="s">
        <v>250</v>
      </c>
      <c r="E124" s="14"/>
      <c r="F124" s="110"/>
      <c r="G124" s="13"/>
      <c r="H124" s="55"/>
      <c r="I124" s="56"/>
    </row>
    <row r="125" spans="1:9" ht="15">
      <c r="A125" s="103"/>
      <c r="B125" s="40"/>
      <c r="C125" s="15" t="s">
        <v>251</v>
      </c>
      <c r="D125" s="77" t="s">
        <v>252</v>
      </c>
      <c r="E125" s="14"/>
      <c r="F125" s="110"/>
      <c r="G125" s="13"/>
      <c r="H125" s="55"/>
      <c r="I125" s="56"/>
    </row>
    <row r="126" spans="1:9" ht="15">
      <c r="A126" s="103"/>
      <c r="B126" s="40"/>
      <c r="C126" s="15" t="s">
        <v>253</v>
      </c>
      <c r="D126" s="77" t="s">
        <v>254</v>
      </c>
      <c r="E126" s="14"/>
      <c r="F126" s="110"/>
      <c r="G126" s="13"/>
      <c r="H126" s="55"/>
      <c r="I126" s="56"/>
    </row>
    <row r="127" spans="1:9" ht="39">
      <c r="A127" s="103"/>
      <c r="B127" s="40"/>
      <c r="C127" s="15" t="s">
        <v>214</v>
      </c>
      <c r="D127" s="77" t="s">
        <v>255</v>
      </c>
      <c r="E127" s="14"/>
      <c r="F127" s="110"/>
      <c r="G127" s="13"/>
      <c r="H127" s="55"/>
      <c r="I127" s="56"/>
    </row>
    <row r="128" spans="1:9" ht="15">
      <c r="A128" s="103"/>
      <c r="B128" s="40"/>
      <c r="C128" s="15" t="s">
        <v>256</v>
      </c>
      <c r="D128" s="77" t="s">
        <v>265</v>
      </c>
      <c r="E128" s="14"/>
      <c r="F128" s="110"/>
      <c r="G128" s="13"/>
      <c r="H128" s="55"/>
      <c r="I128" s="56"/>
    </row>
    <row r="129" spans="1:9" ht="51.75">
      <c r="A129" s="103"/>
      <c r="B129" s="40"/>
      <c r="C129" s="15" t="s">
        <v>257</v>
      </c>
      <c r="D129" s="77" t="s">
        <v>258</v>
      </c>
      <c r="E129" s="14"/>
      <c r="F129" s="110"/>
      <c r="G129" s="13"/>
      <c r="H129" s="55"/>
      <c r="I129" s="56"/>
    </row>
    <row r="130" spans="1:9" ht="15">
      <c r="A130" s="103"/>
      <c r="B130" s="40"/>
      <c r="C130" s="15" t="s">
        <v>259</v>
      </c>
      <c r="D130" s="77" t="s">
        <v>260</v>
      </c>
      <c r="E130" s="14"/>
      <c r="F130" s="110"/>
      <c r="G130" s="13"/>
      <c r="H130" s="55"/>
      <c r="I130" s="56"/>
    </row>
    <row r="131" spans="1:9" ht="15">
      <c r="A131" s="103"/>
      <c r="B131" s="40"/>
      <c r="C131" s="15" t="s">
        <v>261</v>
      </c>
      <c r="D131" s="77" t="s">
        <v>262</v>
      </c>
      <c r="E131" s="14"/>
      <c r="F131" s="110"/>
      <c r="G131" s="13"/>
      <c r="H131" s="55"/>
      <c r="I131" s="56"/>
    </row>
    <row r="132" spans="1:9" ht="15">
      <c r="A132" s="103"/>
      <c r="B132" s="40"/>
      <c r="C132" s="15" t="s">
        <v>263</v>
      </c>
      <c r="D132" s="77" t="s">
        <v>264</v>
      </c>
      <c r="E132" s="14"/>
      <c r="F132" s="110"/>
      <c r="G132" s="13"/>
      <c r="H132" s="55"/>
      <c r="I132" s="56"/>
    </row>
    <row r="133" spans="1:9" ht="15">
      <c r="A133" s="103"/>
      <c r="B133" s="40"/>
      <c r="C133" s="15" t="s">
        <v>210</v>
      </c>
      <c r="D133" s="77" t="s">
        <v>266</v>
      </c>
      <c r="E133" s="14"/>
      <c r="F133" s="110"/>
      <c r="G133" s="13"/>
      <c r="H133" s="55"/>
      <c r="I133" s="56"/>
    </row>
    <row r="134" spans="1:9" ht="15.75" thickBot="1">
      <c r="A134" s="103"/>
      <c r="B134" s="41"/>
      <c r="C134" s="25" t="s">
        <v>267</v>
      </c>
      <c r="D134" s="78" t="s">
        <v>268</v>
      </c>
      <c r="E134" s="26"/>
      <c r="F134" s="108"/>
      <c r="G134" s="27"/>
      <c r="H134" s="57"/>
      <c r="I134" s="58"/>
    </row>
    <row r="135" spans="1:9" ht="15">
      <c r="A135" s="103"/>
      <c r="B135" s="38" t="s">
        <v>86</v>
      </c>
      <c r="C135" s="37" t="s">
        <v>94</v>
      </c>
      <c r="D135" s="80">
        <v>3960</v>
      </c>
      <c r="E135" s="29"/>
      <c r="F135" s="107"/>
      <c r="G135" s="43"/>
      <c r="H135" s="59">
        <v>5</v>
      </c>
      <c r="I135" s="66">
        <f>G135*H135</f>
        <v>0</v>
      </c>
    </row>
    <row r="136" spans="1:9" ht="15.75" thickBot="1">
      <c r="A136" s="103"/>
      <c r="B136" s="41"/>
      <c r="C136" s="25" t="s">
        <v>87</v>
      </c>
      <c r="D136" s="78" t="s">
        <v>25</v>
      </c>
      <c r="E136" s="26"/>
      <c r="F136" s="108"/>
      <c r="G136" s="96"/>
      <c r="H136" s="97"/>
      <c r="I136" s="98"/>
    </row>
    <row r="137" spans="1:9" ht="15">
      <c r="A137" s="103"/>
      <c r="B137" s="38" t="s">
        <v>88</v>
      </c>
      <c r="C137" s="31" t="s">
        <v>94</v>
      </c>
      <c r="D137" s="80">
        <v>5500</v>
      </c>
      <c r="E137" s="29"/>
      <c r="F137" s="107"/>
      <c r="G137" s="30"/>
      <c r="H137" s="59">
        <v>1</v>
      </c>
      <c r="I137" s="60">
        <f>G137*H137</f>
        <v>0</v>
      </c>
    </row>
    <row r="138" spans="1:9" ht="15.75" thickBot="1">
      <c r="A138" s="103"/>
      <c r="B138" s="44"/>
      <c r="C138" s="45" t="s">
        <v>271</v>
      </c>
      <c r="D138" s="83" t="s">
        <v>270</v>
      </c>
      <c r="E138" s="46"/>
      <c r="F138" s="108"/>
      <c r="G138" s="99"/>
      <c r="H138" s="100"/>
      <c r="I138" s="101"/>
    </row>
    <row r="139" spans="1:9" ht="30">
      <c r="A139" s="103"/>
      <c r="B139" s="38" t="s">
        <v>155</v>
      </c>
      <c r="C139" s="31" t="s">
        <v>94</v>
      </c>
      <c r="D139" s="84">
        <v>30550</v>
      </c>
      <c r="E139" s="29"/>
      <c r="F139" s="107"/>
      <c r="G139" s="30"/>
      <c r="H139" s="59">
        <v>1</v>
      </c>
      <c r="I139" s="60">
        <f>G139*H139</f>
        <v>0</v>
      </c>
    </row>
    <row r="140" spans="1:9" ht="26.25" thickBot="1">
      <c r="A140" s="103"/>
      <c r="B140" s="41"/>
      <c r="C140" s="25" t="s">
        <v>156</v>
      </c>
      <c r="D140" s="85" t="s">
        <v>25</v>
      </c>
      <c r="E140" s="26"/>
      <c r="F140" s="108"/>
      <c r="G140" s="47"/>
      <c r="H140" s="67"/>
      <c r="I140" s="68"/>
    </row>
    <row r="141" spans="1:9" ht="16.5" customHeight="1">
      <c r="A141" s="103"/>
      <c r="B141" s="38" t="s">
        <v>96</v>
      </c>
      <c r="C141" s="31" t="s">
        <v>94</v>
      </c>
      <c r="D141" s="80">
        <v>45000</v>
      </c>
      <c r="E141" s="29"/>
      <c r="F141" s="107"/>
      <c r="G141" s="24"/>
      <c r="H141" s="61">
        <v>1</v>
      </c>
      <c r="I141" s="62">
        <f>G141*H141</f>
        <v>0</v>
      </c>
    </row>
    <row r="142" spans="1:9" ht="16.5" customHeight="1" thickBot="1">
      <c r="A142" s="104"/>
      <c r="B142" s="41"/>
      <c r="C142" s="25" t="s">
        <v>89</v>
      </c>
      <c r="D142" s="78" t="s">
        <v>25</v>
      </c>
      <c r="E142" s="26"/>
      <c r="F142" s="108"/>
      <c r="G142" s="48"/>
      <c r="H142" s="69"/>
      <c r="I142" s="70"/>
    </row>
    <row r="143" spans="1:9" ht="30">
      <c r="A143" s="112" t="s">
        <v>93</v>
      </c>
      <c r="B143" s="34" t="s">
        <v>269</v>
      </c>
      <c r="C143" s="31" t="s">
        <v>94</v>
      </c>
      <c r="D143" s="80">
        <v>28000</v>
      </c>
      <c r="E143" s="29"/>
      <c r="F143" s="107"/>
      <c r="G143" s="30"/>
      <c r="H143" s="59">
        <v>2</v>
      </c>
      <c r="I143" s="60">
        <f>G143*H143</f>
        <v>0</v>
      </c>
    </row>
    <row r="144" spans="1:9" ht="16.5" customHeight="1">
      <c r="A144" s="109"/>
      <c r="B144" s="33"/>
      <c r="C144" s="28" t="s">
        <v>65</v>
      </c>
      <c r="D144" s="81" t="s">
        <v>66</v>
      </c>
      <c r="E144" s="21"/>
      <c r="F144" s="110"/>
      <c r="G144" s="18"/>
      <c r="H144" s="55"/>
      <c r="I144" s="56"/>
    </row>
    <row r="145" spans="1:9" ht="345" customHeight="1">
      <c r="A145" s="109"/>
      <c r="B145" s="32"/>
      <c r="C145" s="15" t="s">
        <v>280</v>
      </c>
      <c r="D145" s="77" t="s">
        <v>299</v>
      </c>
      <c r="E145" s="14"/>
      <c r="F145" s="110"/>
      <c r="G145" s="13"/>
      <c r="H145" s="55"/>
      <c r="I145" s="56"/>
    </row>
    <row r="146" spans="1:9" ht="231" thickBot="1">
      <c r="A146" s="109"/>
      <c r="B146" s="32"/>
      <c r="C146" s="15" t="s">
        <v>281</v>
      </c>
      <c r="D146" s="77" t="s">
        <v>289</v>
      </c>
      <c r="E146" s="14"/>
      <c r="F146" s="110"/>
      <c r="G146" s="13"/>
      <c r="H146" s="55"/>
      <c r="I146" s="56"/>
    </row>
    <row r="147" spans="1:9" ht="15">
      <c r="A147" s="109"/>
      <c r="B147" s="34" t="s">
        <v>67</v>
      </c>
      <c r="C147" s="31" t="s">
        <v>94</v>
      </c>
      <c r="D147" s="80">
        <v>4000</v>
      </c>
      <c r="E147" s="29"/>
      <c r="F147" s="107"/>
      <c r="G147" s="30"/>
      <c r="H147" s="59">
        <v>1</v>
      </c>
      <c r="I147" s="60">
        <f>G147*H147</f>
        <v>0</v>
      </c>
    </row>
    <row r="148" spans="1:9" ht="102.75">
      <c r="A148" s="109"/>
      <c r="B148" s="32"/>
      <c r="C148" s="15" t="s">
        <v>105</v>
      </c>
      <c r="D148" s="86" t="s">
        <v>300</v>
      </c>
      <c r="E148" s="14"/>
      <c r="F148" s="110"/>
      <c r="G148" s="18"/>
      <c r="H148" s="55"/>
      <c r="I148" s="56"/>
    </row>
    <row r="149" spans="1:9" ht="77.25">
      <c r="A149" s="109"/>
      <c r="B149" s="32"/>
      <c r="C149" s="15" t="s">
        <v>282</v>
      </c>
      <c r="D149" s="77" t="s">
        <v>290</v>
      </c>
      <c r="E149" s="14"/>
      <c r="F149" s="110"/>
      <c r="G149" s="13"/>
      <c r="H149" s="55"/>
      <c r="I149" s="56"/>
    </row>
    <row r="150" spans="1:9" ht="15">
      <c r="A150" s="109"/>
      <c r="B150" s="32"/>
      <c r="C150" s="15" t="s">
        <v>68</v>
      </c>
      <c r="D150" s="77" t="s">
        <v>69</v>
      </c>
      <c r="E150" s="14"/>
      <c r="F150" s="110"/>
      <c r="G150" s="13"/>
      <c r="H150" s="55"/>
      <c r="I150" s="56"/>
    </row>
    <row r="151" spans="1:9" ht="15">
      <c r="A151" s="109"/>
      <c r="B151" s="32"/>
      <c r="C151" s="15" t="s">
        <v>283</v>
      </c>
      <c r="D151" s="77" t="s">
        <v>301</v>
      </c>
      <c r="E151" s="14"/>
      <c r="F151" s="110"/>
      <c r="G151" s="13"/>
      <c r="H151" s="55"/>
      <c r="I151" s="56"/>
    </row>
    <row r="152" spans="1:9" ht="15">
      <c r="A152" s="109"/>
      <c r="B152" s="32"/>
      <c r="C152" s="15" t="s">
        <v>70</v>
      </c>
      <c r="D152" s="77" t="s">
        <v>71</v>
      </c>
      <c r="E152" s="14"/>
      <c r="F152" s="110"/>
      <c r="G152" s="13"/>
      <c r="H152" s="55"/>
      <c r="I152" s="56"/>
    </row>
    <row r="153" spans="1:9" ht="79.5" customHeight="1">
      <c r="A153" s="109"/>
      <c r="B153" s="90"/>
      <c r="C153" s="73" t="s">
        <v>284</v>
      </c>
      <c r="D153" s="82" t="s">
        <v>291</v>
      </c>
      <c r="E153" s="74"/>
      <c r="F153" s="110"/>
      <c r="G153" s="13"/>
      <c r="H153" s="55"/>
      <c r="I153" s="56"/>
    </row>
    <row r="154" spans="1:9" ht="15">
      <c r="A154" s="109"/>
      <c r="B154" s="90"/>
      <c r="C154" s="73" t="s">
        <v>285</v>
      </c>
      <c r="D154" s="82" t="s">
        <v>286</v>
      </c>
      <c r="E154" s="74"/>
      <c r="F154" s="110"/>
      <c r="G154" s="13"/>
      <c r="H154" s="55"/>
      <c r="I154" s="56"/>
    </row>
    <row r="155" spans="1:9" ht="15.75" thickBot="1">
      <c r="A155" s="109"/>
      <c r="B155" s="35"/>
      <c r="C155" s="25" t="s">
        <v>287</v>
      </c>
      <c r="D155" s="78" t="s">
        <v>288</v>
      </c>
      <c r="E155" s="26"/>
      <c r="F155" s="108"/>
      <c r="G155" s="27"/>
      <c r="H155" s="57"/>
      <c r="I155" s="58"/>
    </row>
    <row r="156" spans="1:9" ht="15">
      <c r="A156" s="109"/>
      <c r="B156" s="34" t="s">
        <v>72</v>
      </c>
      <c r="C156" s="31" t="s">
        <v>94</v>
      </c>
      <c r="D156" s="80">
        <v>18400</v>
      </c>
      <c r="E156" s="29"/>
      <c r="F156" s="107"/>
      <c r="G156" s="30"/>
      <c r="H156" s="59">
        <v>1</v>
      </c>
      <c r="I156" s="60">
        <f>G156*H156</f>
        <v>0</v>
      </c>
    </row>
    <row r="157" spans="1:9" ht="15">
      <c r="A157" s="109"/>
      <c r="B157" s="32"/>
      <c r="C157" s="15" t="s">
        <v>73</v>
      </c>
      <c r="D157" s="77">
        <v>2</v>
      </c>
      <c r="E157" s="14"/>
      <c r="F157" s="110"/>
      <c r="G157" s="18"/>
      <c r="H157" s="55"/>
      <c r="I157" s="56"/>
    </row>
    <row r="158" spans="1:9" ht="15">
      <c r="A158" s="109"/>
      <c r="B158" s="32"/>
      <c r="C158" s="15" t="s">
        <v>57</v>
      </c>
      <c r="D158" s="77" t="s">
        <v>74</v>
      </c>
      <c r="E158" s="14"/>
      <c r="F158" s="110"/>
      <c r="G158" s="13"/>
      <c r="H158" s="55"/>
      <c r="I158" s="56"/>
    </row>
    <row r="159" spans="1:9" ht="15">
      <c r="A159" s="109"/>
      <c r="B159" s="32"/>
      <c r="C159" s="15" t="s">
        <v>75</v>
      </c>
      <c r="D159" s="77" t="s">
        <v>76</v>
      </c>
      <c r="E159" s="14"/>
      <c r="F159" s="110"/>
      <c r="G159" s="13"/>
      <c r="H159" s="55"/>
      <c r="I159" s="56"/>
    </row>
    <row r="160" spans="1:9" ht="15">
      <c r="A160" s="109"/>
      <c r="B160" s="32"/>
      <c r="C160" s="15" t="s">
        <v>292</v>
      </c>
      <c r="D160" s="77" t="s">
        <v>293</v>
      </c>
      <c r="E160" s="14"/>
      <c r="F160" s="110"/>
      <c r="G160" s="13"/>
      <c r="H160" s="55"/>
      <c r="I160" s="56"/>
    </row>
    <row r="161" spans="1:9" ht="15">
      <c r="A161" s="109"/>
      <c r="B161" s="32"/>
      <c r="C161" s="15" t="s">
        <v>70</v>
      </c>
      <c r="D161" s="77" t="s">
        <v>77</v>
      </c>
      <c r="E161" s="14"/>
      <c r="F161" s="110"/>
      <c r="G161" s="13"/>
      <c r="H161" s="55"/>
      <c r="I161" s="56"/>
    </row>
    <row r="162" spans="1:9" ht="15">
      <c r="A162" s="109"/>
      <c r="B162" s="32"/>
      <c r="C162" s="15" t="s">
        <v>294</v>
      </c>
      <c r="D162" s="77" t="s">
        <v>295</v>
      </c>
      <c r="E162" s="14"/>
      <c r="F162" s="110"/>
      <c r="G162" s="13"/>
      <c r="H162" s="55"/>
      <c r="I162" s="56"/>
    </row>
    <row r="163" spans="1:9" ht="15">
      <c r="A163" s="109"/>
      <c r="B163" s="32"/>
      <c r="C163" s="15" t="s">
        <v>296</v>
      </c>
      <c r="D163" s="77" t="s">
        <v>78</v>
      </c>
      <c r="E163" s="14"/>
      <c r="F163" s="110"/>
      <c r="G163" s="13"/>
      <c r="H163" s="55"/>
      <c r="I163" s="56"/>
    </row>
    <row r="164" spans="1:9" ht="15">
      <c r="A164" s="109"/>
      <c r="B164" s="32"/>
      <c r="C164" s="15" t="s">
        <v>79</v>
      </c>
      <c r="D164" s="77" t="s">
        <v>80</v>
      </c>
      <c r="E164" s="14"/>
      <c r="F164" s="110"/>
      <c r="G164" s="13"/>
      <c r="H164" s="55"/>
      <c r="I164" s="56"/>
    </row>
    <row r="165" spans="1:9" ht="15">
      <c r="A165" s="109"/>
      <c r="B165" s="32"/>
      <c r="C165" s="15" t="s">
        <v>55</v>
      </c>
      <c r="D165" s="77" t="s">
        <v>25</v>
      </c>
      <c r="E165" s="14"/>
      <c r="F165" s="110"/>
      <c r="G165" s="13"/>
      <c r="H165" s="55"/>
      <c r="I165" s="56"/>
    </row>
    <row r="166" spans="1:9" ht="65.25" thickBot="1">
      <c r="A166" s="111"/>
      <c r="B166" s="35"/>
      <c r="C166" s="25" t="s">
        <v>297</v>
      </c>
      <c r="D166" s="78" t="s">
        <v>298</v>
      </c>
      <c r="E166" s="26"/>
      <c r="F166" s="108"/>
      <c r="G166" s="27"/>
      <c r="H166" s="57"/>
      <c r="I166" s="58"/>
    </row>
    <row r="167" spans="1:9" ht="30">
      <c r="A167" s="122" t="s">
        <v>90</v>
      </c>
      <c r="B167" s="87" t="s">
        <v>275</v>
      </c>
      <c r="C167" s="31" t="s">
        <v>94</v>
      </c>
      <c r="D167" s="80">
        <v>47200</v>
      </c>
      <c r="E167" s="29"/>
      <c r="F167" s="105"/>
      <c r="G167" s="30"/>
      <c r="H167" s="59">
        <v>1</v>
      </c>
      <c r="I167" s="60">
        <f>G167*H167</f>
        <v>0</v>
      </c>
    </row>
    <row r="168" spans="1:9" ht="26.25" thickBot="1">
      <c r="A168" s="123"/>
      <c r="B168" s="75" t="s">
        <v>272</v>
      </c>
      <c r="C168" s="25" t="s">
        <v>279</v>
      </c>
      <c r="D168" s="78" t="s">
        <v>25</v>
      </c>
      <c r="E168" s="26"/>
      <c r="F168" s="106"/>
      <c r="G168" s="65"/>
      <c r="H168" s="63"/>
      <c r="I168" s="64"/>
    </row>
    <row r="169" spans="1:9" ht="15">
      <c r="A169" s="122" t="s">
        <v>276</v>
      </c>
      <c r="B169" s="87" t="s">
        <v>277</v>
      </c>
      <c r="C169" s="31" t="s">
        <v>94</v>
      </c>
      <c r="D169" s="80">
        <v>6000</v>
      </c>
      <c r="E169" s="29"/>
      <c r="F169" s="105"/>
      <c r="G169" s="30"/>
      <c r="H169" s="59">
        <v>1</v>
      </c>
      <c r="I169" s="60">
        <f>G169*H169</f>
        <v>0</v>
      </c>
    </row>
    <row r="170" spans="1:9" ht="39" thickBot="1">
      <c r="A170" s="123"/>
      <c r="B170" s="88"/>
      <c r="C170" s="89" t="s">
        <v>278</v>
      </c>
      <c r="D170" s="78" t="s">
        <v>25</v>
      </c>
      <c r="E170" s="26"/>
      <c r="F170" s="106"/>
      <c r="G170" s="65"/>
      <c r="H170" s="63"/>
      <c r="I170" s="64"/>
    </row>
    <row r="172" spans="1:9" ht="21">
      <c r="A172" s="95" t="s">
        <v>305</v>
      </c>
      <c r="B172" s="95"/>
      <c r="C172" s="95"/>
      <c r="D172" s="95"/>
      <c r="E172" s="95"/>
      <c r="F172" s="95"/>
      <c r="G172" s="95"/>
      <c r="H172" s="95"/>
      <c r="I172" s="95"/>
    </row>
  </sheetData>
  <sheetProtection algorithmName="SHA-512" hashValue="FJ4Yj1azdOrfVJ9VeCcd74750/KkoEJ66ZrR1s9OHoSLjm0NlW9QaTOeOGWanDXwCbChIorCqQQrO+db2sA+Xw==" saltValue="Q42RqMwEnvQjVko0pG6MdA==" spinCount="100000" sheet="1" objects="1" scenarios="1"/>
  <mergeCells count="48">
    <mergeCell ref="I13:I14"/>
    <mergeCell ref="A169:A170"/>
    <mergeCell ref="F169:F170"/>
    <mergeCell ref="H13:H14"/>
    <mergeCell ref="A167:A168"/>
    <mergeCell ref="F15:F24"/>
    <mergeCell ref="A25:A44"/>
    <mergeCell ref="A15:A24"/>
    <mergeCell ref="E13:E14"/>
    <mergeCell ref="A13:A14"/>
    <mergeCell ref="C13:D13"/>
    <mergeCell ref="A45:A66"/>
    <mergeCell ref="F45:F66"/>
    <mergeCell ref="A67:A102"/>
    <mergeCell ref="F67:F102"/>
    <mergeCell ref="F103:F110"/>
    <mergeCell ref="A8:D8"/>
    <mergeCell ref="E8:I8"/>
    <mergeCell ref="A9:D9"/>
    <mergeCell ref="E9:I9"/>
    <mergeCell ref="A10:D10"/>
    <mergeCell ref="E10:I10"/>
    <mergeCell ref="A3:E3"/>
    <mergeCell ref="A5:D5"/>
    <mergeCell ref="E5:I5"/>
    <mergeCell ref="A7:D7"/>
    <mergeCell ref="E7:I7"/>
    <mergeCell ref="A6:D6"/>
    <mergeCell ref="E6:I6"/>
    <mergeCell ref="F25:F42"/>
    <mergeCell ref="F43:F44"/>
    <mergeCell ref="F121:F134"/>
    <mergeCell ref="F135:F136"/>
    <mergeCell ref="F137:F138"/>
    <mergeCell ref="F111:F120"/>
    <mergeCell ref="A172:I172"/>
    <mergeCell ref="G136:I136"/>
    <mergeCell ref="G138:I138"/>
    <mergeCell ref="A103:A142"/>
    <mergeCell ref="F167:F168"/>
    <mergeCell ref="F139:F140"/>
    <mergeCell ref="F141:F142"/>
    <mergeCell ref="A147:A155"/>
    <mergeCell ref="F147:F155"/>
    <mergeCell ref="A156:A166"/>
    <mergeCell ref="F156:F166"/>
    <mergeCell ref="F143:F146"/>
    <mergeCell ref="A143:A146"/>
  </mergeCells>
  <printOptions/>
  <pageMargins left="0.25" right="0.25" top="0.75" bottom="0.75" header="0.3" footer="0.3"/>
  <pageSetup fitToHeight="4" horizontalDpi="600" verticalDpi="600" orientation="landscape" paperSize="9" scale="35" r:id="rId1"/>
  <rowBreaks count="3" manualBreakCount="3">
    <brk id="44" max="16383" man="1"/>
    <brk id="102" max="16383" man="1"/>
    <brk id="1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2019-04-04T07:05:26Z</cp:lastPrinted>
  <dcterms:created xsi:type="dcterms:W3CDTF">2017-06-20T06:57:43Z</dcterms:created>
  <dcterms:modified xsi:type="dcterms:W3CDTF">2019-04-23T09:18:58Z</dcterms:modified>
  <cp:category/>
  <cp:version/>
  <cp:contentType/>
  <cp:contentStatus/>
</cp:coreProperties>
</file>