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x.mendelu.cz\rek_926_opvvv\2019\DNS\Nábytek\0092019 Dodávka židlí pro ÚCB\"/>
    </mc:Choice>
  </mc:AlternateContent>
  <bookViews>
    <workbookView xWindow="0" yWindow="0" windowWidth="28800" windowHeight="11730" tabRatio="742" firstSheet="1" activeTab="1"/>
  </bookViews>
  <sheets>
    <sheet name="Souhrnný list_nabídková cena" sheetId="15" r:id="rId1"/>
    <sheet name="1. místnost - název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1" l="1"/>
  <c r="B15" i="15" l="1"/>
  <c r="I6" i="11" l="1"/>
  <c r="B14" i="15" l="1"/>
  <c r="B16" i="15"/>
  <c r="I4" i="11"/>
  <c r="I5" i="11"/>
  <c r="I3" i="11"/>
  <c r="I8" i="11" l="1"/>
  <c r="B7" i="15"/>
  <c r="B5" i="15"/>
  <c r="B13" i="15"/>
  <c r="B4" i="15"/>
  <c r="B12" i="15"/>
  <c r="B6" i="15"/>
  <c r="B8" i="15" l="1"/>
  <c r="B9" i="15"/>
  <c r="B11" i="15"/>
  <c r="B10" i="15"/>
  <c r="B17" i="15" l="1"/>
</calcChain>
</file>

<file path=xl/sharedStrings.xml><?xml version="1.0" encoding="utf-8"?>
<sst xmlns="http://schemas.openxmlformats.org/spreadsheetml/2006/main" count="49" uniqueCount="45">
  <si>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</si>
  <si>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</si>
  <si>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</si>
  <si>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</si>
  <si>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</si>
  <si>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ROZMĚRY (šířka x hloubka x výška) v mm</t>
  </si>
  <si>
    <t>N3013</t>
  </si>
  <si>
    <t>N3014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</si>
  <si>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</si>
  <si>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</si>
  <si>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</si>
  <si>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</si>
  <si>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</si>
  <si>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</si>
  <si>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</si>
  <si>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</si>
  <si>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</si>
  <si>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</si>
  <si>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</si>
  <si>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</si>
  <si>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</si>
  <si>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</si>
  <si>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</si>
  <si>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</si>
  <si>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</si>
  <si>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Kancelářská židle</t>
  </si>
  <si>
    <t xml:space="preserve">Kancelářská židle s područkami. Nosnost 130 kg. Multifunkční synchronní mechanika umožňuje závislé naklápění sedáku a opěráku,horizontální posuv  sedáku,zajištění v pěti polohách,nastavení odporu naklápění opěráku v  závislosti na váze uživatele, antišokový systém zajištující zabránění  samovolného navrácení opěráku při odjištění funce naklápění, kříž s 5 universálními kolečky. Sedák i opěrák židle s výplní injektované pěny s vysokou hustotou a čalouněním látkou. Výškově stavitelné područky. </t>
  </si>
  <si>
    <t>Laboratorní židle</t>
  </si>
  <si>
    <t>Laboratorní židle vysoká</t>
  </si>
  <si>
    <t>Polyuretanový sedák, vybavena plynovým pístem pro možnost nastatevní výšky sedu, plastový kříž s pogumovanými kolečky na tvrdou podlahu, mechanismem s možností nastavení výšky sedu, bez kruhové opory, nosnost 100kg</t>
  </si>
  <si>
    <t>Polyuretanový sedák, vybavena plynovým pístem pro možnost nastatevní výšky sedu, plastový kříž, kluzáky, mechanismem s možností nastavení výšky sedu, s aretačním kruhem, nosnost 100kg</t>
  </si>
  <si>
    <t>Konferenční židle</t>
  </si>
  <si>
    <t>ČÍSLO POLOŽKY</t>
  </si>
  <si>
    <t>Laboratorní židle s opěrkou</t>
  </si>
  <si>
    <t>Minimální výška sedáku 	440 mm
Maximální výška sedáku	 550 mm
Minimální výška 	1060 mm
Maximální výška	 1190 mm
Šířka	 sedáku 500 mm, židle 640 mm
Hloubka 	sedáku 460 mm
vše s možnou odchylkou +/- 10 mm</t>
  </si>
  <si>
    <t>Minimální výška sedáku	 440 mm
Maximální výška sedáku	 560 mm
Minimální výška	 810 mm
Maximální výška	 940 mm
Šířka	 sedáku 460 mm, židle 460 mm
Hloubka 	sedáku 430 mm
vše s možnou odchylkou +/- 10 mm</t>
  </si>
  <si>
    <t>Minimální výška sedáku	 400 mm
Maximální výška sedáku	 530 mm
Šířka sedáku 350 mm
Hloubka 	sedáku 350 mm
vše s možnou odchylkou +/- 10 mm</t>
  </si>
  <si>
    <t>Minimální výška sedáku 	550 mm
Maximální výška sedáku	 810 mm
Šířka sedáku 350 mm
Hloubka 	sedáku 350 mm
vše s možnou odchylkou +/- 10 mm</t>
  </si>
  <si>
    <t>Minimální výška sedáku 	450 mm
Minimální výška	 800 mm
Šířka sedáku 470 mm, židle 540 mm
Hloubka 	sedáku 430 mm
vše s možnou odchylkou +/- 10 mm</t>
  </si>
  <si>
    <t>MAXIMÁLNÍ PŘÍPUSTNÁ CENA/KS V KČ BEZ DPH</t>
  </si>
  <si>
    <t>Stohovatelná konferenční židle, sedák a opěrá z překližky v provedení buk, kostra kovová v barvě chrom, plastové špunty na spodní straně nohou, bez područek, nosnost 130 kg</t>
  </si>
  <si>
    <t>Vybavena plynovým pístem pro možnost nastatevní výšky sedu. Opěrák připevněn klobovým mechanismem s možností nastavení sklonu opěráku, černý plastový pětiramenný kříž, pogumovaná kolečka. Polyuretanový sedák i zádová opěrka. Nosnost 120 kg.</t>
  </si>
  <si>
    <t>0092019 Dodávka židlí pro ÚCB - Technická specifikace - nabídková cena</t>
  </si>
  <si>
    <t>ZÁRUKA MINIMÁLNĚ</t>
  </si>
  <si>
    <t>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</si>
</sst>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2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2" borderId="3" xfId="0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164" fontId="0" fillId="3" borderId="5" xfId="0" applyNumberFormat="1" applyFill="1" applyBorder="1" applyAlignment="1">
      <alignment horizontal="center" vertical="top" wrapText="1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44" fontId="0" fillId="0" borderId="9" xfId="0" applyNumberFormat="1" applyBorder="1"/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4" fontId="0" fillId="0" borderId="14" xfId="0" applyNumberFormat="1" applyBorder="1" applyAlignment="1">
      <alignment horizontal="center" vertical="top" wrapText="1"/>
    </xf>
    <xf numFmtId="4" fontId="0" fillId="2" borderId="14" xfId="0" applyNumberFormat="1" applyFill="1" applyBorder="1" applyAlignment="1" applyProtection="1">
      <alignment horizontal="center" vertical="top" wrapText="1"/>
      <protection locked="0"/>
    </xf>
    <xf numFmtId="164" fontId="0" fillId="3" borderId="6" xfId="0" applyNumberFormat="1" applyFill="1" applyBorder="1" applyAlignment="1">
      <alignment horizontal="center" vertical="top" wrapText="1"/>
    </xf>
  </cellXfs>
  <cellStyles count="1">
    <cellStyle name="Normální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12</xdr:col>
      <xdr:colOff>428625</xdr:colOff>
      <xdr:row>8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9725" y="12830175"/>
          <a:ext cx="225742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C4" sqref="C4:C17"/>
    </sheetView>
  </sheetViews>
  <sheetFormatPr defaultRowHeight="15" x14ac:dyDescent="0.25"/>
  <cols>
    <col min="1" max="1" width="23.5703125" customWidth="1"/>
    <col min="2" max="2" width="37.7109375" customWidth="1"/>
    <col min="3" max="3" width="34.7109375" customWidth="1"/>
  </cols>
  <sheetData>
    <row r="1" spans="1:3" ht="18.75" x14ac:dyDescent="0.3">
      <c r="A1" s="3" t="s">
        <v>21</v>
      </c>
    </row>
    <row r="2" spans="1:3" ht="18.75" x14ac:dyDescent="0.3">
      <c r="A2" s="12" t="s">
        <v>24</v>
      </c>
      <c r="B2" s="15"/>
      <c r="C2" s="15"/>
    </row>
    <row r="3" spans="1:3" ht="18.75" x14ac:dyDescent="0.3">
      <c r="A3" s="5"/>
      <c r="B3" s="4" t="s">
        <v>22</v>
      </c>
      <c r="C3" s="4" t="s">
        <v>23</v>
      </c>
    </row>
    <row r="4" spans="1:3" ht="18.75" x14ac:dyDescent="0.3">
      <c r="A4" s="5" t="s">
        <v>8</v>
      </c>
      <c r="B4" s="6">
        <f>'1. místnost - název'!I8</f>
        <v>0</v>
      </c>
      <c r="C4" s="9"/>
    </row>
    <row r="5" spans="1:3" ht="18.75" x14ac:dyDescent="0.3">
      <c r="A5" s="5" t="s">
        <v>9</v>
      </c>
      <c r="B5" s="6" t="e">
        <f>#REF!</f>
        <v>#REF!</v>
      </c>
      <c r="C5" s="9"/>
    </row>
    <row r="6" spans="1:3" ht="18.75" x14ac:dyDescent="0.3">
      <c r="A6" s="5" t="s">
        <v>10</v>
      </c>
      <c r="B6" s="6" t="e">
        <f>#REF!</f>
        <v>#REF!</v>
      </c>
      <c r="C6" s="9"/>
    </row>
    <row r="7" spans="1:3" ht="18.75" x14ac:dyDescent="0.3">
      <c r="A7" s="5" t="s">
        <v>11</v>
      </c>
      <c r="B7" s="6" t="e">
        <f>#REF!</f>
        <v>#REF!</v>
      </c>
      <c r="C7" s="9"/>
    </row>
    <row r="8" spans="1:3" ht="18.75" x14ac:dyDescent="0.3">
      <c r="A8" s="5" t="s">
        <v>12</v>
      </c>
      <c r="B8" s="6" t="e">
        <f>#REF!</f>
        <v>#REF!</v>
      </c>
      <c r="C8" s="9"/>
    </row>
    <row r="9" spans="1:3" ht="18.75" x14ac:dyDescent="0.3">
      <c r="A9" s="5" t="s">
        <v>13</v>
      </c>
      <c r="B9" s="6" t="e">
        <f>#REF!</f>
        <v>#REF!</v>
      </c>
      <c r="C9" s="9"/>
    </row>
    <row r="10" spans="1:3" ht="18.75" x14ac:dyDescent="0.3">
      <c r="A10" s="5" t="s">
        <v>14</v>
      </c>
      <c r="B10" s="6" t="e">
        <f>#REF!</f>
        <v>#REF!</v>
      </c>
      <c r="C10" s="9"/>
    </row>
    <row r="11" spans="1:3" ht="18.75" x14ac:dyDescent="0.3">
      <c r="A11" s="5" t="s">
        <v>15</v>
      </c>
      <c r="B11" s="6" t="e">
        <f>#REF!</f>
        <v>#REF!</v>
      </c>
      <c r="C11" s="9"/>
    </row>
    <row r="12" spans="1:3" ht="18.75" x14ac:dyDescent="0.3">
      <c r="A12" s="5" t="s">
        <v>16</v>
      </c>
      <c r="B12" s="6" t="e">
        <f>#REF!</f>
        <v>#REF!</v>
      </c>
      <c r="C12" s="9"/>
    </row>
    <row r="13" spans="1:3" ht="18.75" x14ac:dyDescent="0.3">
      <c r="A13" s="5" t="s">
        <v>17</v>
      </c>
      <c r="B13" s="6" t="e">
        <f>#REF!</f>
        <v>#REF!</v>
      </c>
      <c r="C13" s="9"/>
    </row>
    <row r="14" spans="1:3" ht="18.75" x14ac:dyDescent="0.3">
      <c r="A14" s="5" t="s">
        <v>18</v>
      </c>
      <c r="B14" s="6" t="e">
        <f>#REF!</f>
        <v>#REF!</v>
      </c>
      <c r="C14" s="9"/>
    </row>
    <row r="15" spans="1:3" ht="18.75" x14ac:dyDescent="0.3">
      <c r="A15" s="5" t="s">
        <v>6</v>
      </c>
      <c r="B15" s="6" t="e">
        <f>#REF!</f>
        <v>#REF!</v>
      </c>
      <c r="C15" s="9"/>
    </row>
    <row r="16" spans="1:3" ht="18.75" x14ac:dyDescent="0.3">
      <c r="A16" s="5" t="s">
        <v>7</v>
      </c>
      <c r="B16" s="6" t="e">
        <f>#REF!</f>
        <v>#REF!</v>
      </c>
      <c r="C16" s="9"/>
    </row>
    <row r="17" spans="1:3" ht="23.25" x14ac:dyDescent="0.35">
      <c r="A17" s="7" t="s">
        <v>19</v>
      </c>
      <c r="B17" s="8" t="e">
        <f>SUM(B4:B16)</f>
        <v>#REF!</v>
      </c>
      <c r="C17" s="10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ageMargins left="0.7" right="0.7" top="0.78740157499999996" bottom="0.78740157499999996" header="0.3" footer="0.3"/>
  <pageSetup paperSize="9" scale="9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9.28515625" customWidth="1"/>
    <col min="2" max="2" width="18.28515625" customWidth="1"/>
    <col min="3" max="3" width="78.140625" customWidth="1"/>
    <col min="4" max="4" width="36.7109375" customWidth="1"/>
    <col min="5" max="5" width="11.42578125" customWidth="1"/>
    <col min="6" max="6" width="16" customWidth="1"/>
    <col min="8" max="8" width="12.5703125" customWidth="1"/>
    <col min="9" max="9" width="14.7109375" customWidth="1"/>
  </cols>
  <sheetData>
    <row r="1" spans="1:9" ht="27" thickBot="1" x14ac:dyDescent="0.45">
      <c r="A1" s="16" t="s">
        <v>42</v>
      </c>
      <c r="B1" s="16"/>
      <c r="C1" s="16"/>
      <c r="D1" s="16"/>
      <c r="E1" s="16"/>
      <c r="F1" s="16"/>
      <c r="G1" s="16"/>
      <c r="H1" s="16"/>
      <c r="I1" s="16"/>
    </row>
    <row r="2" spans="1:9" ht="60" x14ac:dyDescent="0.25">
      <c r="A2" s="23" t="s">
        <v>32</v>
      </c>
      <c r="B2" s="24" t="s">
        <v>0</v>
      </c>
      <c r="C2" s="24" t="s">
        <v>4</v>
      </c>
      <c r="D2" s="24" t="s">
        <v>5</v>
      </c>
      <c r="E2" s="24" t="s">
        <v>43</v>
      </c>
      <c r="F2" s="24" t="s">
        <v>39</v>
      </c>
      <c r="G2" s="24" t="s">
        <v>1</v>
      </c>
      <c r="H2" s="25" t="s">
        <v>3</v>
      </c>
      <c r="I2" s="26" t="s">
        <v>2</v>
      </c>
    </row>
    <row r="3" spans="1:9" ht="112.5" customHeight="1" x14ac:dyDescent="0.25">
      <c r="A3" s="17">
        <v>1</v>
      </c>
      <c r="B3" s="13" t="s">
        <v>25</v>
      </c>
      <c r="C3" s="1" t="s">
        <v>26</v>
      </c>
      <c r="D3" s="13" t="s">
        <v>34</v>
      </c>
      <c r="E3" s="13" t="s">
        <v>44</v>
      </c>
      <c r="F3" s="14">
        <v>5000</v>
      </c>
      <c r="G3" s="13">
        <v>12</v>
      </c>
      <c r="H3" s="11"/>
      <c r="I3" s="18">
        <f>G3*H3</f>
        <v>0</v>
      </c>
    </row>
    <row r="4" spans="1:9" ht="111.75" customHeight="1" x14ac:dyDescent="0.25">
      <c r="A4" s="17">
        <v>2</v>
      </c>
      <c r="B4" s="13" t="s">
        <v>33</v>
      </c>
      <c r="C4" s="1" t="s">
        <v>41</v>
      </c>
      <c r="D4" s="13" t="s">
        <v>35</v>
      </c>
      <c r="E4" s="13" t="s">
        <v>44</v>
      </c>
      <c r="F4" s="14">
        <v>2500</v>
      </c>
      <c r="G4" s="13">
        <v>3</v>
      </c>
      <c r="H4" s="11"/>
      <c r="I4" s="18">
        <f t="shared" ref="I4:I5" si="0">G4*H4</f>
        <v>0</v>
      </c>
    </row>
    <row r="5" spans="1:9" ht="84.75" customHeight="1" x14ac:dyDescent="0.25">
      <c r="A5" s="17">
        <v>3</v>
      </c>
      <c r="B5" s="13" t="s">
        <v>27</v>
      </c>
      <c r="C5" s="1" t="s">
        <v>29</v>
      </c>
      <c r="D5" s="13" t="s">
        <v>36</v>
      </c>
      <c r="E5" s="13" t="s">
        <v>44</v>
      </c>
      <c r="F5" s="14">
        <v>2500</v>
      </c>
      <c r="G5" s="13">
        <v>2</v>
      </c>
      <c r="H5" s="11"/>
      <c r="I5" s="18">
        <f t="shared" si="0"/>
        <v>0</v>
      </c>
    </row>
    <row r="6" spans="1:9" ht="82.5" customHeight="1" x14ac:dyDescent="0.25">
      <c r="A6" s="17">
        <v>4</v>
      </c>
      <c r="B6" s="13" t="s">
        <v>28</v>
      </c>
      <c r="C6" s="1" t="s">
        <v>30</v>
      </c>
      <c r="D6" s="13" t="s">
        <v>37</v>
      </c>
      <c r="E6" s="13" t="s">
        <v>44</v>
      </c>
      <c r="F6" s="14">
        <v>2200</v>
      </c>
      <c r="G6" s="13">
        <v>1</v>
      </c>
      <c r="H6" s="11"/>
      <c r="I6" s="18">
        <f>G6*H6</f>
        <v>0</v>
      </c>
    </row>
    <row r="7" spans="1:9" ht="79.5" customHeight="1" thickBot="1" x14ac:dyDescent="0.3">
      <c r="A7" s="27">
        <v>5</v>
      </c>
      <c r="B7" s="28" t="s">
        <v>31</v>
      </c>
      <c r="C7" s="29" t="s">
        <v>40</v>
      </c>
      <c r="D7" s="28" t="s">
        <v>38</v>
      </c>
      <c r="E7" s="28" t="s">
        <v>44</v>
      </c>
      <c r="F7" s="30">
        <v>1300</v>
      </c>
      <c r="G7" s="28">
        <v>10</v>
      </c>
      <c r="H7" s="31"/>
      <c r="I7" s="32">
        <f>G7*H7</f>
        <v>0</v>
      </c>
    </row>
    <row r="8" spans="1:9" ht="15.75" thickBot="1" x14ac:dyDescent="0.3">
      <c r="A8" s="19" t="s">
        <v>20</v>
      </c>
      <c r="B8" s="20"/>
      <c r="C8" s="20"/>
      <c r="D8" s="20"/>
      <c r="E8" s="20"/>
      <c r="F8" s="20"/>
      <c r="G8" s="20"/>
      <c r="H8" s="21"/>
      <c r="I8" s="22">
        <f>SUM(I3:I7)</f>
        <v>0</v>
      </c>
    </row>
    <row r="11" spans="1:9" ht="18.75" x14ac:dyDescent="0.3">
      <c r="A11" s="2"/>
    </row>
  </sheetData>
  <sheetProtection algorithmName="SHA-512" hashValue="Z/6TLP8Q7dRGr6WXx6Xk84QMitEVrzpOkdMeF8RO+3kNsNm3UT+76pRkje/Mbm/JUoEldalBKdQD+A2NrrxlTA==" saltValue="wi4iA1b2MnlZQ+lrKfEV0g==" spinCount="100000" sheet="1" objects="1" scenarios="1"/>
  <mergeCells count="2">
    <mergeCell ref="A1:I1"/>
    <mergeCell ref="A8:H8"/>
  </mergeCells>
  <pageMargins left="0.7" right="0.7" top="0.78740157499999996" bottom="0.78740157499999996" header="0.3" footer="0.3"/>
  <pageSetup paperSize="9" scale="5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Souhrnný list_nabídková cena</vt:lpstr>
      <vt:lpstr>1. místnost - název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stiasna</cp:lastModifiedBy>
  <cp:lastPrinted>2019-04-08T08:54:44Z</cp:lastPrinted>
  <dcterms:created xsi:type="dcterms:W3CDTF">2017-11-15T08:19:42Z</dcterms:created>
  <dcterms:modified xsi:type="dcterms:W3CDTF">2019-04-08T08:55:00Z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