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277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<sst xmlns="http://schemas.openxmlformats.org/spreadsheetml/2006/main" count="70" uniqueCount="48">
  <si>
    <t>Předmět inovace</t>
  </si>
  <si>
    <t>název videozáznamu</t>
  </si>
  <si>
    <t>předpokládaná délka</t>
  </si>
  <si>
    <t>předpokládaná cena včetně DPH</t>
  </si>
  <si>
    <t>kvalita web/vyšší</t>
  </si>
  <si>
    <t>Speciální hygiena potravin</t>
  </si>
  <si>
    <t>Mikrobiální metody sledování hygieny prostředí</t>
  </si>
  <si>
    <t>15 min</t>
  </si>
  <si>
    <t>Vyšší/web nižší</t>
  </si>
  <si>
    <t>Namluvit či otitulkovat</t>
  </si>
  <si>
    <t>Nemikrobiální metody sledování hygieny prostředí</t>
  </si>
  <si>
    <t>Technologie cereálii</t>
  </si>
  <si>
    <t>výroba chleba</t>
  </si>
  <si>
    <t>17 000</t>
  </si>
  <si>
    <t>DVD- vyšší</t>
  </si>
  <si>
    <t>Namluvit</t>
  </si>
  <si>
    <t>výroba pečiva</t>
  </si>
  <si>
    <t>DVD – vyšší</t>
  </si>
  <si>
    <t>extruze</t>
  </si>
  <si>
    <t>Výroba a jakost rostlinných produktů</t>
  </si>
  <si>
    <t>Výroba trvanlivého pečiva</t>
  </si>
  <si>
    <t>Výroba perníků</t>
  </si>
  <si>
    <t>Výroba lihu nebo vína</t>
  </si>
  <si>
    <t>Chemie anorganická a organická</t>
  </si>
  <si>
    <t>Základní laboratorní techniky využívané při CAO-C</t>
  </si>
  <si>
    <t>DVD – vyšší. namluvit</t>
  </si>
  <si>
    <t>Pěstování olejnin a technických plodin</t>
  </si>
  <si>
    <t>Technologie pěstování a zpracování chmele</t>
  </si>
  <si>
    <r>
      <t xml:space="preserve">DVD – vyšší, </t>
    </r>
    <r>
      <rPr>
        <sz val="11.5"/>
        <color rgb="FF000000"/>
        <rFont val="Arial"/>
        <family val="2"/>
      </rPr>
      <t>sestřihat,</t>
    </r>
  </si>
  <si>
    <t>namluvit, ozvučit, dodělat př. tabulky atd.</t>
  </si>
  <si>
    <t>Technologie pěstování a zpracování ostropestřce mariánského</t>
  </si>
  <si>
    <t>CELKEM za projekt</t>
  </si>
  <si>
    <t>Nabídková cena bez DPH</t>
  </si>
  <si>
    <t>Nabídková cena vč. DPH</t>
  </si>
  <si>
    <t>12-15 min</t>
  </si>
  <si>
    <t>Název projektu:</t>
  </si>
  <si>
    <t>Reg. č.:</t>
  </si>
  <si>
    <t>Kontaktní osoba:</t>
  </si>
  <si>
    <t>CZ.1.07/2.2.00/28.0302</t>
  </si>
  <si>
    <t>Ing. Šárka Dvořáková, Ph.D.</t>
  </si>
  <si>
    <t>Inovace studijních programů AF a ZF MENDELU směřující k vytvoření mezioborové integrace</t>
  </si>
  <si>
    <t xml:space="preserve">Koordinátor: </t>
  </si>
  <si>
    <t>Doc. Dr. Ing. Jan Mareš</t>
  </si>
  <si>
    <t>! Důležitá informace: Nutné zdravotní průkazy natáčejících pro vstup do potravinářských provozů!</t>
  </si>
  <si>
    <t>předpokládaná cena bez  DPH</t>
  </si>
  <si>
    <t>DPH</t>
  </si>
  <si>
    <t>Nabídková cena celkem bez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</si>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</sst>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horizontal="justify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0" fillId="0" borderId="19" xfId="0" applyNumberFormat="1" applyFont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">
      <selection activeCell="C37" sqref="C37"/>
    </sheetView>
  </sheetViews>
  <sheetFormatPr defaultColWidth="9.140625" defaultRowHeight="15"/>
  <cols>
    <col min="1" max="1" width="24.57421875" style="0" customWidth="1"/>
    <col min="2" max="2" width="24.28125" style="0" customWidth="1"/>
    <col min="3" max="3" width="18.57421875" style="0" customWidth="1"/>
    <col min="4" max="4" width="20.28125" style="0" customWidth="1"/>
    <col min="5" max="5" width="20.8515625" style="0" customWidth="1"/>
    <col min="6" max="7" width="18.57421875" style="0" customWidth="1"/>
    <col min="8" max="8" width="22.140625" style="0" customWidth="1"/>
    <col min="9" max="9" width="31.140625" style="0" customWidth="1"/>
  </cols>
  <sheetData>
    <row r="1" spans="1:10" ht="15.75" thickTop="1">
      <c r="A1" s="16" t="s">
        <v>35</v>
      </c>
      <c r="B1" s="17" t="s">
        <v>40</v>
      </c>
      <c r="C1" s="18"/>
      <c r="D1" s="18"/>
      <c r="E1" s="18"/>
      <c r="F1" s="18"/>
      <c r="G1" s="18"/>
      <c r="H1" s="18"/>
      <c r="I1" s="18"/>
      <c r="J1" s="19"/>
    </row>
    <row r="2" spans="1:10" ht="15">
      <c r="A2" s="20" t="s">
        <v>36</v>
      </c>
      <c r="B2" s="21" t="s">
        <v>38</v>
      </c>
      <c r="C2" s="22"/>
      <c r="D2" s="22"/>
      <c r="E2" s="22"/>
      <c r="F2" s="22"/>
      <c r="G2" s="22"/>
      <c r="H2" s="22"/>
      <c r="I2" s="22"/>
      <c r="J2" s="23"/>
    </row>
    <row r="3" spans="1:10" ht="15.75" thickBot="1">
      <c r="A3" s="24" t="s">
        <v>37</v>
      </c>
      <c r="B3" s="25" t="s">
        <v>39</v>
      </c>
      <c r="C3" s="28" t="s">
        <v>41</v>
      </c>
      <c r="D3" s="41"/>
      <c r="E3" s="26" t="s">
        <v>42</v>
      </c>
      <c r="F3" s="26"/>
      <c r="G3" s="26"/>
      <c r="H3" s="26"/>
      <c r="I3" s="26"/>
      <c r="J3" s="27"/>
    </row>
    <row r="4" spans="1:10" ht="15.75" thickTop="1">
      <c r="A4" s="29"/>
      <c r="B4" s="29"/>
      <c r="C4" s="30"/>
      <c r="D4" s="30"/>
      <c r="E4" s="29"/>
      <c r="F4" s="29"/>
      <c r="G4" s="29"/>
      <c r="H4" s="29"/>
      <c r="I4" s="29"/>
      <c r="J4" s="29"/>
    </row>
    <row r="5" spans="1:9" ht="15">
      <c r="A5" s="33" t="s">
        <v>43</v>
      </c>
      <c r="B5" s="33"/>
      <c r="C5" s="33"/>
      <c r="D5" s="33"/>
      <c r="E5" s="33"/>
      <c r="F5" s="33"/>
      <c r="G5" s="33"/>
      <c r="H5" s="33"/>
      <c r="I5" s="33"/>
    </row>
    <row r="6" ht="15.75" thickBot="1"/>
    <row r="7" spans="1:9" ht="30.75" thickBot="1">
      <c r="A7" s="1" t="s">
        <v>0</v>
      </c>
      <c r="B7" s="2" t="s">
        <v>1</v>
      </c>
      <c r="C7" s="3" t="s">
        <v>2</v>
      </c>
      <c r="D7" s="15" t="s">
        <v>44</v>
      </c>
      <c r="E7" s="4" t="s">
        <v>3</v>
      </c>
      <c r="F7" s="4" t="s">
        <v>32</v>
      </c>
      <c r="G7" s="4" t="s">
        <v>45</v>
      </c>
      <c r="H7" s="4" t="s">
        <v>33</v>
      </c>
      <c r="I7" s="2" t="s">
        <v>4</v>
      </c>
    </row>
    <row r="8" spans="1:9" ht="15">
      <c r="A8" s="36" t="s">
        <v>5</v>
      </c>
      <c r="B8" s="36" t="s">
        <v>6</v>
      </c>
      <c r="C8" s="31" t="s">
        <v>7</v>
      </c>
      <c r="D8" s="31">
        <f>ROUND(E24/1.21,2)</f>
        <v>51239.67</v>
      </c>
      <c r="E8" s="38">
        <v>35000</v>
      </c>
      <c r="F8" s="31"/>
      <c r="G8" s="31"/>
      <c r="H8" s="38"/>
      <c r="I8" s="5" t="s">
        <v>8</v>
      </c>
    </row>
    <row r="9" spans="1:9" ht="15.75" thickBot="1">
      <c r="A9" s="37"/>
      <c r="B9" s="37"/>
      <c r="C9" s="32"/>
      <c r="D9" s="32"/>
      <c r="E9" s="39"/>
      <c r="F9" s="32"/>
      <c r="G9" s="32"/>
      <c r="H9" s="39"/>
      <c r="I9" s="6" t="s">
        <v>9</v>
      </c>
    </row>
    <row r="10" spans="1:9" ht="15">
      <c r="A10" s="36"/>
      <c r="B10" s="36" t="s">
        <v>10</v>
      </c>
      <c r="C10" s="31" t="s">
        <v>7</v>
      </c>
      <c r="D10" s="31">
        <f aca="true" t="shared" si="0" ref="D10">ROUND(E10/1.21,2)</f>
        <v>28925.62</v>
      </c>
      <c r="E10" s="38">
        <v>35000</v>
      </c>
      <c r="F10" s="31"/>
      <c r="G10" s="31"/>
      <c r="H10" s="38"/>
      <c r="I10" s="5" t="s">
        <v>8</v>
      </c>
    </row>
    <row r="11" spans="1:9" ht="15.75" thickBot="1">
      <c r="A11" s="37"/>
      <c r="B11" s="37"/>
      <c r="C11" s="32"/>
      <c r="D11" s="32"/>
      <c r="E11" s="39"/>
      <c r="F11" s="32"/>
      <c r="G11" s="32"/>
      <c r="H11" s="39"/>
      <c r="I11" s="6" t="s">
        <v>9</v>
      </c>
    </row>
    <row r="12" spans="1:9" ht="15">
      <c r="A12" s="36" t="s">
        <v>11</v>
      </c>
      <c r="B12" s="36" t="s">
        <v>12</v>
      </c>
      <c r="C12" s="40" t="s">
        <v>34</v>
      </c>
      <c r="D12" s="31">
        <v>14049.59</v>
      </c>
      <c r="E12" s="31" t="s">
        <v>13</v>
      </c>
      <c r="F12" s="34"/>
      <c r="G12" s="34"/>
      <c r="H12" s="31"/>
      <c r="I12" s="5" t="s">
        <v>14</v>
      </c>
    </row>
    <row r="13" spans="1:9" ht="15.75" thickBot="1">
      <c r="A13" s="37"/>
      <c r="B13" s="37"/>
      <c r="C13" s="32"/>
      <c r="D13" s="32"/>
      <c r="E13" s="32"/>
      <c r="F13" s="35"/>
      <c r="G13" s="35"/>
      <c r="H13" s="32"/>
      <c r="I13" s="6" t="s">
        <v>15</v>
      </c>
    </row>
    <row r="14" spans="1:9" ht="15">
      <c r="A14" s="36" t="s">
        <v>11</v>
      </c>
      <c r="B14" s="36" t="s">
        <v>16</v>
      </c>
      <c r="C14" s="40" t="s">
        <v>34</v>
      </c>
      <c r="D14" s="31">
        <f>ROUND(E14/1.21,2)</f>
        <v>14049.59</v>
      </c>
      <c r="E14" s="38">
        <v>17000</v>
      </c>
      <c r="F14" s="34"/>
      <c r="G14" s="34"/>
      <c r="H14" s="38"/>
      <c r="I14" s="5" t="s">
        <v>17</v>
      </c>
    </row>
    <row r="15" spans="1:9" ht="15.75" thickBot="1">
      <c r="A15" s="37"/>
      <c r="B15" s="37"/>
      <c r="C15" s="32"/>
      <c r="D15" s="32"/>
      <c r="E15" s="39"/>
      <c r="F15" s="35"/>
      <c r="G15" s="35"/>
      <c r="H15" s="39"/>
      <c r="I15" s="6" t="s">
        <v>15</v>
      </c>
    </row>
    <row r="16" spans="1:9" ht="15">
      <c r="A16" s="36" t="s">
        <v>11</v>
      </c>
      <c r="B16" s="36" t="s">
        <v>18</v>
      </c>
      <c r="C16" s="40" t="s">
        <v>34</v>
      </c>
      <c r="D16" s="31">
        <f aca="true" t="shared" si="1" ref="D16">ROUND(E16/1.21,2)</f>
        <v>13223.14</v>
      </c>
      <c r="E16" s="38">
        <v>16000</v>
      </c>
      <c r="F16" s="34"/>
      <c r="G16" s="34"/>
      <c r="H16" s="38"/>
      <c r="I16" s="5" t="s">
        <v>17</v>
      </c>
    </row>
    <row r="17" spans="1:9" ht="15.75" thickBot="1">
      <c r="A17" s="37"/>
      <c r="B17" s="37"/>
      <c r="C17" s="32"/>
      <c r="D17" s="32"/>
      <c r="E17" s="39"/>
      <c r="F17" s="35"/>
      <c r="G17" s="35"/>
      <c r="H17" s="39"/>
      <c r="I17" s="6" t="s">
        <v>15</v>
      </c>
    </row>
    <row r="18" spans="1:9" ht="59.25" customHeight="1">
      <c r="A18" s="36" t="s">
        <v>19</v>
      </c>
      <c r="B18" s="36" t="s">
        <v>20</v>
      </c>
      <c r="C18" s="31">
        <v>15</v>
      </c>
      <c r="D18" s="31">
        <f aca="true" t="shared" si="2" ref="D18">ROUND(E18/1.21,2)</f>
        <v>17355.37</v>
      </c>
      <c r="E18" s="38">
        <v>21000</v>
      </c>
      <c r="F18" s="31"/>
      <c r="G18" s="31"/>
      <c r="H18" s="38"/>
      <c r="I18" s="5" t="s">
        <v>17</v>
      </c>
    </row>
    <row r="19" spans="1:9" ht="15.75" thickBot="1">
      <c r="A19" s="37"/>
      <c r="B19" s="37"/>
      <c r="C19" s="32"/>
      <c r="D19" s="32"/>
      <c r="E19" s="39"/>
      <c r="F19" s="32"/>
      <c r="G19" s="32"/>
      <c r="H19" s="39"/>
      <c r="I19" s="6" t="s">
        <v>15</v>
      </c>
    </row>
    <row r="20" spans="1:9" ht="59.25" customHeight="1">
      <c r="A20" s="36" t="s">
        <v>19</v>
      </c>
      <c r="B20" s="36" t="s">
        <v>21</v>
      </c>
      <c r="C20" s="31">
        <v>15</v>
      </c>
      <c r="D20" s="31">
        <f aca="true" t="shared" si="3" ref="D20">ROUND(E20/1.21,2)</f>
        <v>18181.82</v>
      </c>
      <c r="E20" s="38">
        <v>22000</v>
      </c>
      <c r="F20" s="31"/>
      <c r="G20" s="31"/>
      <c r="H20" s="38"/>
      <c r="I20" s="5" t="s">
        <v>17</v>
      </c>
    </row>
    <row r="21" spans="1:9" ht="15.75" thickBot="1">
      <c r="A21" s="37"/>
      <c r="B21" s="37"/>
      <c r="C21" s="32"/>
      <c r="D21" s="32"/>
      <c r="E21" s="39"/>
      <c r="F21" s="32"/>
      <c r="G21" s="32"/>
      <c r="H21" s="39"/>
      <c r="I21" s="6" t="s">
        <v>15</v>
      </c>
    </row>
    <row r="22" spans="1:9" ht="59.25" customHeight="1">
      <c r="A22" s="36" t="s">
        <v>19</v>
      </c>
      <c r="B22" s="36" t="s">
        <v>22</v>
      </c>
      <c r="C22" s="31">
        <v>15</v>
      </c>
      <c r="D22" s="31">
        <f aca="true" t="shared" si="4" ref="D22">ROUND(E22/1.21,2)</f>
        <v>18181.82</v>
      </c>
      <c r="E22" s="38">
        <v>22000</v>
      </c>
      <c r="F22" s="31"/>
      <c r="G22" s="31"/>
      <c r="H22" s="38"/>
      <c r="I22" s="5" t="s">
        <v>17</v>
      </c>
    </row>
    <row r="23" spans="1:9" ht="15.75" thickBot="1">
      <c r="A23" s="37"/>
      <c r="B23" s="37"/>
      <c r="C23" s="32"/>
      <c r="D23" s="32"/>
      <c r="E23" s="39"/>
      <c r="F23" s="32"/>
      <c r="G23" s="32"/>
      <c r="H23" s="39"/>
      <c r="I23" s="6" t="s">
        <v>15</v>
      </c>
    </row>
    <row r="24" spans="1:9" ht="45.75" thickBot="1">
      <c r="A24" s="7" t="s">
        <v>23</v>
      </c>
      <c r="B24" s="6" t="s">
        <v>24</v>
      </c>
      <c r="C24" s="8">
        <v>10</v>
      </c>
      <c r="D24" s="8">
        <v>51239.67</v>
      </c>
      <c r="E24" s="9">
        <v>62000</v>
      </c>
      <c r="F24" s="8"/>
      <c r="G24" s="8"/>
      <c r="H24" s="9"/>
      <c r="I24" s="6" t="s">
        <v>25</v>
      </c>
    </row>
    <row r="25" spans="1:9" ht="15">
      <c r="A25" s="36" t="s">
        <v>26</v>
      </c>
      <c r="B25" s="36" t="s">
        <v>27</v>
      </c>
      <c r="C25" s="31">
        <v>10</v>
      </c>
      <c r="D25" s="31">
        <v>16528.93</v>
      </c>
      <c r="E25" s="38">
        <v>20000</v>
      </c>
      <c r="F25" s="31"/>
      <c r="G25" s="31"/>
      <c r="H25" s="38"/>
      <c r="I25" s="5" t="s">
        <v>28</v>
      </c>
    </row>
    <row r="26" spans="1:9" ht="29.25" thickBot="1">
      <c r="A26" s="37"/>
      <c r="B26" s="37"/>
      <c r="C26" s="32"/>
      <c r="D26" s="32"/>
      <c r="E26" s="39"/>
      <c r="F26" s="32"/>
      <c r="G26" s="32"/>
      <c r="H26" s="39"/>
      <c r="I26" s="10" t="s">
        <v>29</v>
      </c>
    </row>
    <row r="27" spans="1:9" ht="15">
      <c r="A27" s="36" t="s">
        <v>26</v>
      </c>
      <c r="B27" s="36" t="s">
        <v>30</v>
      </c>
      <c r="C27" s="31">
        <v>10</v>
      </c>
      <c r="D27" s="31">
        <v>16528.93</v>
      </c>
      <c r="E27" s="38">
        <v>20000</v>
      </c>
      <c r="F27" s="31"/>
      <c r="G27" s="31"/>
      <c r="H27" s="38"/>
      <c r="I27" s="5" t="s">
        <v>28</v>
      </c>
    </row>
    <row r="28" spans="1:9" ht="29.25" thickBot="1">
      <c r="A28" s="37"/>
      <c r="B28" s="37"/>
      <c r="C28" s="32"/>
      <c r="D28" s="32"/>
      <c r="E28" s="39"/>
      <c r="F28" s="32"/>
      <c r="G28" s="32"/>
      <c r="H28" s="39"/>
      <c r="I28" s="10" t="s">
        <v>29</v>
      </c>
    </row>
    <row r="29" spans="1:9" ht="15.75" thickBot="1">
      <c r="A29" s="11" t="s">
        <v>31</v>
      </c>
      <c r="B29" s="12"/>
      <c r="C29" s="13"/>
      <c r="D29" s="13">
        <f>SUM(D8:D28)</f>
        <v>259504.14999999997</v>
      </c>
      <c r="E29" s="14">
        <v>277000</v>
      </c>
      <c r="F29" s="13"/>
      <c r="G29" s="13"/>
      <c r="H29" s="14"/>
      <c r="I29" s="12"/>
    </row>
    <row r="33" ht="30">
      <c r="A33" s="42" t="s">
        <v>46</v>
      </c>
    </row>
    <row r="34" ht="15">
      <c r="A34" s="43" t="s">
        <v>45</v>
      </c>
    </row>
    <row r="35" ht="30">
      <c r="A35" s="42" t="s">
        <v>47</v>
      </c>
    </row>
  </sheetData>
  <mergeCells count="81">
    <mergeCell ref="G12:G13"/>
    <mergeCell ref="G14:G15"/>
    <mergeCell ref="G16:G17"/>
    <mergeCell ref="G18:G19"/>
    <mergeCell ref="G20:G21"/>
    <mergeCell ref="A8:A9"/>
    <mergeCell ref="B8:B9"/>
    <mergeCell ref="C8:C9"/>
    <mergeCell ref="H8:H9"/>
    <mergeCell ref="A10:A11"/>
    <mergeCell ref="B10:B11"/>
    <mergeCell ref="C10:C11"/>
    <mergeCell ref="H10:H11"/>
    <mergeCell ref="E8:E9"/>
    <mergeCell ref="E10:E11"/>
    <mergeCell ref="G8:G9"/>
    <mergeCell ref="G10:G11"/>
    <mergeCell ref="A16:A17"/>
    <mergeCell ref="B16:B17"/>
    <mergeCell ref="C16:C17"/>
    <mergeCell ref="H16:H17"/>
    <mergeCell ref="A18:A19"/>
    <mergeCell ref="B18:B19"/>
    <mergeCell ref="C18:C19"/>
    <mergeCell ref="H18:H19"/>
    <mergeCell ref="E16:E17"/>
    <mergeCell ref="E18:E19"/>
    <mergeCell ref="A20:A21"/>
    <mergeCell ref="B20:B21"/>
    <mergeCell ref="C20:C21"/>
    <mergeCell ref="H20:H21"/>
    <mergeCell ref="A22:A23"/>
    <mergeCell ref="B22:B23"/>
    <mergeCell ref="C22:C23"/>
    <mergeCell ref="H22:H23"/>
    <mergeCell ref="E20:E21"/>
    <mergeCell ref="E22:E23"/>
    <mergeCell ref="G22:G23"/>
    <mergeCell ref="A25:A26"/>
    <mergeCell ref="B25:B26"/>
    <mergeCell ref="C25:C26"/>
    <mergeCell ref="H25:H26"/>
    <mergeCell ref="A27:A28"/>
    <mergeCell ref="B27:B28"/>
    <mergeCell ref="C27:C28"/>
    <mergeCell ref="H27:H28"/>
    <mergeCell ref="E25:E26"/>
    <mergeCell ref="E27:E28"/>
    <mergeCell ref="G25:G26"/>
    <mergeCell ref="G27:G28"/>
    <mergeCell ref="A5:I5"/>
    <mergeCell ref="D8:D9"/>
    <mergeCell ref="D12:D13"/>
    <mergeCell ref="D14:D15"/>
    <mergeCell ref="D10:D11"/>
    <mergeCell ref="F14:F15"/>
    <mergeCell ref="F12:F13"/>
    <mergeCell ref="F10:F11"/>
    <mergeCell ref="A12:A13"/>
    <mergeCell ref="B12:B13"/>
    <mergeCell ref="C12:C13"/>
    <mergeCell ref="H12:H13"/>
    <mergeCell ref="A14:A15"/>
    <mergeCell ref="B14:B15"/>
    <mergeCell ref="C14:C15"/>
    <mergeCell ref="H14:H15"/>
    <mergeCell ref="D27:D28"/>
    <mergeCell ref="F27:F28"/>
    <mergeCell ref="F25:F26"/>
    <mergeCell ref="F22:F23"/>
    <mergeCell ref="F20:F21"/>
    <mergeCell ref="F8:F9"/>
    <mergeCell ref="D18:D19"/>
    <mergeCell ref="D20:D21"/>
    <mergeCell ref="D22:D23"/>
    <mergeCell ref="D25:D26"/>
    <mergeCell ref="F18:F19"/>
    <mergeCell ref="D16:D17"/>
    <mergeCell ref="F16:F17"/>
    <mergeCell ref="E12:E13"/>
    <mergeCell ref="E14:E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MBYX2drrlMFQUIrV4fljWO7fSV0=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VFR622p44peqL+UhFfQjJku1CGw=</DigestValue>
    </Reference>
  </SignedInfo>
  <SignatureValue>RwB98rPXsgMnj9zskwS1cjYOUysFI25ON0EVCn2Xfo8P5XJoN84K2YCu8p9NRgAoxx45F+y94mh6
nErY9qLyeMvS0MDLnNqv7s4GLU6bpGWVL0bF7HvPQV7yYmgUNJY+wRzgpc5/9U/fbpg6q03o0xFI
Xv0pBEOwXVgSj8yVFHMN2T4nD79ZSnz/w+CNcbEvyYq87+f60Yv2u0sdJFAlV1dQDiGN0L8KVo8i
OQwlFhsMZd5Q6H7dwut9Q8C35m2x1PEypSd6cSFbhdTFJriCwZJNFJ8FVTBFdprrG3X0qA4t7Loz
Qhn2il2jG261MjmIU6/ow6QwDv0yeVyPZuU8fg==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XZddfqqqYvUZcyTIcOPpGLGCj/g=</DigestValue>
      </Reference>
      <Reference URI="/xl/styles.xml?ContentType=application/vnd.openxmlformats-officedocument.spreadsheetml.styles+xml">
        <DigestMethod Algorithm="http://www.w3.org/2000/09/xmldsig#sha1"/>
        <DigestValue>ZbrPSpoMTf7KDG52XzC8+K17iSw=</DigestValue>
      </Reference>
      <Reference URI="/xl/worksheets/sheet1.xml?ContentType=application/vnd.openxmlformats-officedocument.spreadsheetml.worksheet+xml">
        <DigestMethod Algorithm="http://www.w3.org/2000/09/xmldsig#sha1"/>
        <DigestValue>L0d+zRTJKs9r1qJ2ifOsUtzXpb8=</DigestValue>
      </Reference>
      <Reference URI="/xl/calcChain.xml?ContentType=application/vnd.openxmlformats-officedocument.spreadsheetml.calcChain+xml">
        <DigestMethod Algorithm="http://www.w3.org/2000/09/xmldsig#sha1"/>
        <DigestValue>iAoyk36sONzJZY/KZoybtUjVQ5I=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PPqxlo3e1QQCKILxqVyIQxI2ESk=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2013-08-22T11:57:48Z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2013-08-22T11:57:48Z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2013-08-22T07:43:33Z</dcterms:created>
  <dcterms:modified xsi:type="dcterms:W3CDTF">2013-08-22T11:57:12Z</dcterms:modified>
  <cp:category/>
  <cp:version/>
  <cp:contentType/>
  <cp:contentStatus/>
</cp:coreProperties>
</file>