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7960" windowHeight="7065" tabRatio="742" firstSheet="1" activeTab="1"/>
  </bookViews>
  <sheets>
    <sheet name="Souhrnný list_nabídková cena" sheetId="15" r:id="rId1"/>
    <sheet name="1. místnost - název" sheetId="11" r:id="rId2"/>
  </sheets>
  <definedNames>
    <definedName name="_xlnm.Print_Area" localSheetId="1">'1. místnost - název'!$A$1:$H$6</definedName>
  </definedNames>
  <calcPr calcId="162913"/>
</workbook>
</file>

<file path=xl/sharedStrings.xml><?xml version="1.0" encoding="utf-8"?>
<sst xmlns="http://schemas.openxmlformats.org/spreadsheetml/2006/main" count="40" uniqueCount="39">
  <si>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</si>
  <si>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</si>
  <si>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</si>
  <si>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</si>
  <si>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</si>
  <si>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</si>
  <si>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</si>
  <si>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</si>
  <si>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</si>
  <si>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</si>
  <si>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</si>
  <si>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</si>
  <si>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</si>
  <si>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</si>
  <si>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</si>
  <si>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</si>
  <si>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</si>
  <si>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</si>
  <si>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</si>
  <si>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</si>
  <si>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</si>
  <si>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</si>
  <si>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</si>
  <si>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</si>
  <si>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</si>
  <si>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Dílenská skříň policová</t>
  </si>
  <si>
    <t>Dílenská skříň dvoukřídlá se 4 posuvnými policemi, s možností doplnit další police či zásuvky. Masivní konstrukce z ocelového plechu tl. 1 mm, svařovaná. Vnitřní strany dveří vybaveny perforovanými panely pro uchycení držáků nářadí. Uzamykání dveří cylindrickým zámkem s bezpečnostním dvoubodovým rozvorovým mechanismem. Nosnost korpusu 800 kg, nosnost police 100 kg. Povrchová úprava práškovou barvou, korpus v odstínu RAL 7035 (světle šedá) dveře v odstínu RAL 5012 (modrá).</t>
  </si>
  <si>
    <t>Závěsný kontejner stavebnicový se 3 zásuvkami. Konstrukce z ocelového plechu. Zásuvky s nosností 40 kg, pojezdy na kuličkových ložiscích s 90% výsuvem, uzamykatelné cylindrickým zámkem. Povrchová úprava práškovou barvou, korpus v odstínu RAL 7035 (světle šedá) zásuvky v odstínu RAL 5012 (modrá).</t>
  </si>
  <si>
    <t>Multifunkční kancelářská židle čalouněná s hliníkovou konstrukcí</t>
  </si>
  <si>
    <t xml:space="preserve">Závěsný kontejner zásuvkový </t>
  </si>
  <si>
    <r>
      <t xml:space="preserve">1950 x 950 x 600 s přípustnou odchylkou </t>
    </r>
    <r>
      <rPr>
        <sz val="11"/>
        <color theme="1"/>
        <rFont val="Calibri"/>
        <family val="2"/>
      </rPr>
      <t>± 10 mm</t>
    </r>
  </si>
  <si>
    <r>
      <t xml:space="preserve">700 x 480 x 610 s přípustnou odchylkou </t>
    </r>
    <r>
      <rPr>
        <sz val="11"/>
        <rFont val="Calibri"/>
        <family val="2"/>
      </rPr>
      <t>± 10 mm</t>
    </r>
  </si>
  <si>
    <r>
      <t xml:space="preserve">celková výška 1210 -1370, výška sedáku 490 - 580. Šířka sedáku 520, hloubka sedáku 530 s přípustnou odchylkou </t>
    </r>
    <r>
      <rPr>
        <sz val="11"/>
        <color theme="1"/>
        <rFont val="Calibri"/>
        <family val="2"/>
      </rPr>
      <t>± 10 mm</t>
    </r>
  </si>
  <si>
    <t>ROZMĚRY (výška x šířka x hloubka) v mm</t>
  </si>
  <si>
    <t>2 roky</t>
  </si>
  <si>
    <t>ZÁRUKA minimálně</t>
  </si>
  <si>
    <t>5 let</t>
  </si>
  <si>
    <r>
      <t xml:space="preserve">Kancelářská židle s područkami, bederní opěrkou a opěrkou hlavy. Nosnost 150 kg. Multifunkční synchronní mechanika s nastavením protiváhy tělesné hmotnosti, hliníkový kříž s 5 universálními kolečky </t>
    </r>
    <r>
      <rPr>
        <sz val="11"/>
        <color theme="1"/>
        <rFont val="Calibri"/>
        <family val="2"/>
      </rPr>
      <t>ø cca 65 mm, sedák židle s výplní PUR pěnou s vysokou hustotou a čalouněním černou látkou, s odolností potahové látky 100.000 cyklů (s tolerovanou odchylkou - 20.000 cyklů), opěrák a opěrka čalouněné samonosnou síťovinou</t>
    </r>
    <r>
      <rPr>
        <sz val="11"/>
        <color theme="1"/>
        <rFont val="Calibri"/>
        <family val="2"/>
        <scheme val="minor"/>
      </rPr>
      <t>. Výškově stavitelné područky s možností podélného posuvu a rotace, flexibilní bederní opěrka, synchronní naklápění opěráku a sedáku. Možnosti nastavení sedáku: výška, hloubka sklon, možnosti nastavení opěráku a opěráku hlavy: výška sklon</t>
    </r>
  </si>
  <si>
    <t>MENDELU, budova Q, místnost č. Q11, část 1 - kancelářský nábytek - TECHNICKÁ SPECIFIKACE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</si>
</sst>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2" fillId="3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0" fillId="0" borderId="0" xfId="0" applyAlignment="1">
      <alignment vertical="top"/>
    </xf>
    <xf numFmtId="0" fontId="11" fillId="0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9</xdr:col>
      <xdr:colOff>1343025</xdr:colOff>
      <xdr:row>6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4075" y="50387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6" t="s">
        <v>21</v>
      </c>
    </row>
    <row r="2" spans="1:3" ht="18.75">
      <c r="A2" s="17" t="s">
        <v>24</v>
      </c>
      <c r="B2" s="34"/>
      <c r="C2" s="34"/>
    </row>
    <row r="3" spans="1:3" ht="18.75">
      <c r="A3" s="8"/>
      <c r="B3" s="7" t="s">
        <v>22</v>
      </c>
      <c r="C3" s="7" t="s">
        <v>23</v>
      </c>
    </row>
    <row r="4" spans="1:3" ht="18.75">
      <c r="A4" s="8" t="s">
        <v>8</v>
      </c>
      <c r="B4" s="9">
        <f>'1. místnost - název'!H6</f>
        <v>0</v>
      </c>
      <c r="C4" s="14"/>
    </row>
    <row r="5" spans="1:3" ht="18.75">
      <c r="A5" s="8" t="s">
        <v>9</v>
      </c>
      <c r="B5" s="9" t="e">
        <f>#REF!</f>
        <v>#REF!</v>
      </c>
      <c r="C5" s="14"/>
    </row>
    <row r="6" spans="1:3" ht="18.75">
      <c r="A6" s="8" t="s">
        <v>10</v>
      </c>
      <c r="B6" s="9" t="e">
        <f>#REF!</f>
        <v>#REF!</v>
      </c>
      <c r="C6" s="14"/>
    </row>
    <row r="7" spans="1:3" ht="18.75">
      <c r="A7" s="8" t="s">
        <v>11</v>
      </c>
      <c r="B7" s="9" t="e">
        <f>#REF!</f>
        <v>#REF!</v>
      </c>
      <c r="C7" s="14"/>
    </row>
    <row r="8" spans="1:3" ht="18.75">
      <c r="A8" s="8" t="s">
        <v>12</v>
      </c>
      <c r="B8" s="9" t="e">
        <f>#REF!</f>
        <v>#REF!</v>
      </c>
      <c r="C8" s="14"/>
    </row>
    <row r="9" spans="1:3" ht="18.75">
      <c r="A9" s="8" t="s">
        <v>13</v>
      </c>
      <c r="B9" s="9" t="e">
        <f>#REF!</f>
        <v>#REF!</v>
      </c>
      <c r="C9" s="14"/>
    </row>
    <row r="10" spans="1:3" ht="18.75">
      <c r="A10" s="8" t="s">
        <v>14</v>
      </c>
      <c r="B10" s="9" t="e">
        <f>#REF!</f>
        <v>#REF!</v>
      </c>
      <c r="C10" s="14"/>
    </row>
    <row r="11" spans="1:3" ht="18.75">
      <c r="A11" s="8" t="s">
        <v>15</v>
      </c>
      <c r="B11" s="9" t="e">
        <f>#REF!</f>
        <v>#REF!</v>
      </c>
      <c r="C11" s="14"/>
    </row>
    <row r="12" spans="1:3" ht="18.75">
      <c r="A12" s="8" t="s">
        <v>16</v>
      </c>
      <c r="B12" s="9" t="e">
        <f>#REF!</f>
        <v>#REF!</v>
      </c>
      <c r="C12" s="14"/>
    </row>
    <row r="13" spans="1:3" ht="18.75">
      <c r="A13" s="8" t="s">
        <v>17</v>
      </c>
      <c r="B13" s="9" t="e">
        <f>#REF!</f>
        <v>#REF!</v>
      </c>
      <c r="C13" s="14"/>
    </row>
    <row r="14" spans="1:3" ht="18.75">
      <c r="A14" s="8" t="s">
        <v>18</v>
      </c>
      <c r="B14" s="9" t="e">
        <f>#REF!</f>
        <v>#REF!</v>
      </c>
      <c r="C14" s="14"/>
    </row>
    <row r="15" spans="1:3" ht="18.75">
      <c r="A15" s="8" t="s">
        <v>5</v>
      </c>
      <c r="B15" s="9" t="e">
        <f>#REF!</f>
        <v>#REF!</v>
      </c>
      <c r="C15" s="14"/>
    </row>
    <row r="16" spans="1:3" ht="18.75">
      <c r="A16" s="8" t="s">
        <v>6</v>
      </c>
      <c r="B16" s="9" t="e">
        <f>#REF!</f>
        <v>#REF!</v>
      </c>
      <c r="C16" s="14"/>
    </row>
    <row r="17" spans="1:3" ht="23.25">
      <c r="A17" s="10" t="s">
        <v>19</v>
      </c>
      <c r="B17" s="11" t="e">
        <f>SUM(B4:B16)</f>
        <v>#REF!</v>
      </c>
      <c r="C17" s="15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="60" workbookViewId="0" topLeftCell="A1">
      <selection activeCell="F3" sqref="F3"/>
    </sheetView>
  </sheetViews>
  <sheetFormatPr defaultColWidth="9.140625" defaultRowHeight="15"/>
  <cols>
    <col min="1" max="1" width="18.57421875" style="0" customWidth="1"/>
    <col min="2" max="2" width="30.7109375" style="0" customWidth="1"/>
    <col min="3" max="3" width="78.140625" style="0" customWidth="1"/>
    <col min="4" max="4" width="25.57421875" style="0" customWidth="1"/>
    <col min="5" max="5" width="15.7109375" style="0" customWidth="1"/>
    <col min="7" max="7" width="12.57421875" style="0" customWidth="1"/>
    <col min="8" max="8" width="12.8515625" style="0" customWidth="1"/>
    <col min="9" max="9" width="13.7109375" style="0" customWidth="1"/>
    <col min="10" max="10" width="30.7109375" style="29" customWidth="1"/>
  </cols>
  <sheetData>
    <row r="1" spans="1:8" ht="27" thickBot="1">
      <c r="A1" s="35" t="s">
        <v>38</v>
      </c>
      <c r="B1" s="35"/>
      <c r="C1" s="35"/>
      <c r="D1" s="35"/>
      <c r="E1" s="35"/>
      <c r="F1" s="35"/>
      <c r="G1" s="35"/>
      <c r="H1" s="35"/>
    </row>
    <row r="2" spans="1:10" ht="60.75" thickTop="1">
      <c r="A2" s="4" t="s">
        <v>7</v>
      </c>
      <c r="B2" s="12" t="s">
        <v>0</v>
      </c>
      <c r="C2" s="13" t="s">
        <v>4</v>
      </c>
      <c r="D2" s="33" t="s">
        <v>33</v>
      </c>
      <c r="E2" s="12" t="s">
        <v>35</v>
      </c>
      <c r="F2" s="12" t="s">
        <v>1</v>
      </c>
      <c r="G2" s="2" t="s">
        <v>3</v>
      </c>
      <c r="H2" s="3" t="s">
        <v>2</v>
      </c>
      <c r="I2" s="30"/>
      <c r="J2" s="31"/>
    </row>
    <row r="3" spans="1:10" ht="99.95" customHeight="1">
      <c r="A3" s="18">
        <v>1</v>
      </c>
      <c r="B3" s="22" t="s">
        <v>25</v>
      </c>
      <c r="C3" s="1" t="s">
        <v>26</v>
      </c>
      <c r="D3" s="18" t="s">
        <v>30</v>
      </c>
      <c r="E3" s="23" t="s">
        <v>34</v>
      </c>
      <c r="F3" s="18">
        <v>4</v>
      </c>
      <c r="G3" s="16"/>
      <c r="H3" s="19">
        <f>F3*G3</f>
        <v>0</v>
      </c>
      <c r="I3" s="32"/>
      <c r="J3" s="31"/>
    </row>
    <row r="4" spans="1:10" s="28" customFormat="1" ht="69.95" customHeight="1">
      <c r="A4" s="23">
        <v>2</v>
      </c>
      <c r="B4" s="24" t="s">
        <v>29</v>
      </c>
      <c r="C4" s="25" t="s">
        <v>27</v>
      </c>
      <c r="D4" s="23" t="s">
        <v>31</v>
      </c>
      <c r="E4" s="23" t="s">
        <v>34</v>
      </c>
      <c r="F4" s="23">
        <v>2</v>
      </c>
      <c r="G4" s="26"/>
      <c r="H4" s="27">
        <f aca="true" t="shared" si="0" ref="H4:H5">F4*G4</f>
        <v>0</v>
      </c>
      <c r="I4" s="32"/>
      <c r="J4" s="31"/>
    </row>
    <row r="5" spans="1:10" ht="125.1" customHeight="1">
      <c r="A5" s="18">
        <v>3</v>
      </c>
      <c r="B5" s="22" t="s">
        <v>28</v>
      </c>
      <c r="C5" s="1" t="s">
        <v>37</v>
      </c>
      <c r="D5" s="18" t="s">
        <v>32</v>
      </c>
      <c r="E5" s="18" t="s">
        <v>36</v>
      </c>
      <c r="F5" s="18">
        <v>2</v>
      </c>
      <c r="G5" s="16"/>
      <c r="H5" s="19">
        <f t="shared" si="0"/>
        <v>0</v>
      </c>
      <c r="I5" s="32"/>
      <c r="J5" s="31"/>
    </row>
    <row r="6" spans="1:8" ht="15">
      <c r="A6" s="20"/>
      <c r="B6" s="36" t="s">
        <v>20</v>
      </c>
      <c r="C6" s="36"/>
      <c r="D6" s="36"/>
      <c r="E6" s="36"/>
      <c r="F6" s="36"/>
      <c r="G6" s="36"/>
      <c r="H6" s="21">
        <f>SUM(H3:H5)</f>
        <v>0</v>
      </c>
    </row>
    <row r="7" ht="15"/>
    <row r="9" ht="18.75">
      <c r="A9" s="5"/>
    </row>
  </sheetData>
  <sheetProtection algorithmName="SHA-512" hashValue="1d5Y4NsuYgwZtsxuJeF50NHTa5EuTpw5Ibp38PwC9rasPspDaa2iSVBSLpe1yLyFRrJMsNdEmzrZj6hRWrbxaw==" saltValue="WGfPV+a61fQO6cYc7swK2A==" spinCount="100000" sheet="1" objects="1" scenarios="1"/>
  <mergeCells count="2">
    <mergeCell ref="A1:H1"/>
    <mergeCell ref="B6:G6"/>
  </mergeCells>
  <printOptions/>
  <pageMargins left="0.7" right="0.7" top="0.787401575" bottom="0.787401575" header="0.3" footer="0.3"/>
  <pageSetup fitToHeight="0" fitToWidth="1"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2019-02-18T09:16:07Z</cp:lastPrinted>
  <dcterms:created xsi:type="dcterms:W3CDTF">2017-11-15T08:19:42Z</dcterms:created>
  <dcterms:modified xsi:type="dcterms:W3CDTF">2019-02-28T09:25:16Z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