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35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<sst xmlns="http://schemas.openxmlformats.org/spreadsheetml/2006/main" count="240" uniqueCount="154">
  <si>
    <t>Mendelova univerzita v Brně</t>
  </si>
  <si>
    <t>Ústřední knihovna ÚVIS</t>
  </si>
  <si>
    <t>Zahraniční knihy</t>
  </si>
  <si>
    <t>Žlutá pole - povinná, bílá pole - nepovinná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</si>
  <si>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</si>
  <si>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</si>
  <si>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</si>
  <si>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</si>
  <si>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</si>
  <si>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</si>
  <si>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</si>
  <si>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</si>
  <si>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</si>
  <si>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</si>
  <si>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</si>
  <si>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</si>
  <si>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</si>
  <si>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</si>
  <si>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</si>
  <si>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</si>
  <si>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</si>
  <si>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kol.</t>
  </si>
  <si>
    <r>
      <t xml:space="preserve">Tagungsband: </t>
    </r>
    <r>
      <rPr>
        <b/>
        <sz val="11"/>
        <color indexed="8"/>
        <rFont val="Arial"/>
        <family val="2"/>
        <charset val="238"/>
      </rPr>
      <t>Abdichtungen von Gewässern</t>
    </r>
    <r>
      <rPr>
        <sz val="11"/>
        <color indexed="8"/>
        <rFont val="Arial"/>
        <family val="2"/>
        <charset val="238"/>
      </rPr>
      <t xml:space="preserve"> und Nutzungen von Dachflächen im Garten- Landschafts- und Sportplatzbau (Art. Nr. 140 206 01)
</t>
    </r>
  </si>
  <si>
    <t xml:space="preserve">3-934484-87-5
</t>
  </si>
  <si>
    <t>FLL, Bonn</t>
  </si>
  <si>
    <t>Bc. Pavel Vaida</t>
  </si>
  <si>
    <t>z projektu 562/2203/KT5110023</t>
  </si>
  <si>
    <t>2.</t>
  </si>
  <si>
    <r>
      <t xml:space="preserve">Richtlinien für Planung, Bau, Instandhaltung und Betrieb von </t>
    </r>
    <r>
      <rPr>
        <b/>
        <sz val="11"/>
        <color indexed="8"/>
        <rFont val="Arial"/>
        <family val="2"/>
        <charset val="238"/>
      </rPr>
      <t>Freibädern mit biologischer Wasseraufbereitung</t>
    </r>
    <r>
      <rPr>
        <sz val="11"/>
        <color indexed="8"/>
        <rFont val="Arial"/>
        <family val="2"/>
        <charset val="238"/>
      </rPr>
      <t xml:space="preserve"> (Schwimm- und Badeteiche) , 2011 (Art. Nr. 141 111 01)</t>
    </r>
  </si>
  <si>
    <t>978-3-940122-28-5</t>
  </si>
  <si>
    <t>3.</t>
  </si>
  <si>
    <r>
      <t xml:space="preserve">Empfehlungen für Planung, Bau und Instandhaltung von </t>
    </r>
    <r>
      <rPr>
        <b/>
        <sz val="11"/>
        <color indexed="8"/>
        <rFont val="Arial"/>
        <family val="2"/>
        <charset val="238"/>
      </rPr>
      <t>privaten Schwimm- und Badeteiche</t>
    </r>
    <r>
      <rPr>
        <sz val="11"/>
        <color indexed="8"/>
        <rFont val="Arial"/>
        <family val="2"/>
        <charset val="238"/>
      </rPr>
      <t xml:space="preserve"> (Art. Nr. 140 706 01)</t>
    </r>
  </si>
  <si>
    <t>3-934484-97-2</t>
  </si>
  <si>
    <t>4.</t>
  </si>
  <si>
    <t>David Mabberly  </t>
  </si>
  <si>
    <t xml:space="preserve">Ferdinand Bauer: The Nature of Discovery </t>
  </si>
  <si>
    <t xml:space="preserve">978-1858940878
</t>
  </si>
  <si>
    <t xml:space="preserve">Merrell Publishers </t>
  </si>
  <si>
    <t>5.</t>
  </si>
  <si>
    <t>Joyce Stewart</t>
  </si>
  <si>
    <t>The Orchid Paintings of Franz Bauer</t>
  </si>
  <si>
    <t>978-0881922431</t>
  </si>
  <si>
    <t xml:space="preserve">Timber Press, Incorporated ( </t>
  </si>
  <si>
    <t>6.</t>
  </si>
  <si>
    <t>MJ Norst</t>
  </si>
  <si>
    <t>Ferdinand Bauer: The Australian Natural History Drawings</t>
  </si>
  <si>
    <t>978-0565010485</t>
  </si>
  <si>
    <t xml:space="preserve">British Museum of Natural </t>
  </si>
  <si>
    <t>7.</t>
  </si>
  <si>
    <t>Wimmer, Clemens A</t>
  </si>
  <si>
    <t>Lustwald, Beet und Rosenhügel: Geschichte der Pflanzenverwendung in der Gartenkunst</t>
  </si>
  <si>
    <t>978-3-89739-749-1</t>
  </si>
  <si>
    <t>VDG, Wiemar</t>
  </si>
  <si>
    <t>8.</t>
  </si>
  <si>
    <t>Clemens Alexander Wimmer, Iris Lauterbach</t>
  </si>
  <si>
    <t>Bibliographie der vor 1750 erschienenen Deutschen Gartenbücher</t>
  </si>
  <si>
    <t>978-3-921503-29-4</t>
  </si>
  <si>
    <t>Verlag Dr. Alfons Uhl</t>
  </si>
  <si>
    <t>9.</t>
  </si>
  <si>
    <t>Hansmann, W.</t>
  </si>
  <si>
    <t>Das Gartenparterre: Gestaltung und Sinngehalt nach Ansichten, Plänen und Schriften aus sechs Jahrhunderten</t>
  </si>
  <si>
    <t>978-3-88462-283-4</t>
  </si>
  <si>
    <t>Wernersche Verlagsgesellschaft</t>
  </si>
  <si>
    <t>10.</t>
  </si>
  <si>
    <t>Stolberg, Eva-Maria (Hrsg.)</t>
  </si>
  <si>
    <t>Auf der Suche nach Eden : eine Kulturgeschichte des Gartens</t>
  </si>
  <si>
    <t>978-3-631-57173-6</t>
  </si>
  <si>
    <t>Frankfurt/Main : Peter Lang</t>
  </si>
  <si>
    <t>11.</t>
  </si>
  <si>
    <t>Diekmann-Müller, Annette</t>
  </si>
  <si>
    <t>Vertraute Exoten : Gartenblumen aus aller Welt [Geschichte der Pflanzeneinführung]</t>
  </si>
  <si>
    <t xml:space="preserve">978-3799535533 </t>
  </si>
  <si>
    <t>Ostfildern : Thorbecke</t>
  </si>
  <si>
    <t>12.</t>
  </si>
  <si>
    <t>A. Farjon</t>
  </si>
  <si>
    <t>Monograph of Cupressaceae and Sciadopitys</t>
  </si>
  <si>
    <t xml:space="preserve">9781842460689   </t>
  </si>
  <si>
    <t xml:space="preserve">Royal Botanic Gardens, Kew </t>
  </si>
  <si>
    <t>13.</t>
  </si>
  <si>
    <t>Zsolt Debreczy, István Rácz</t>
  </si>
  <si>
    <t>Conifers Around the World - Conifers of the Temperate Zones and Adjacent Regions</t>
  </si>
  <si>
    <t>9789632190617</t>
  </si>
  <si>
    <t>AMER UNIV IN CAIRO Press</t>
  </si>
  <si>
    <t>14.</t>
  </si>
  <si>
    <t>Fryer, J. – Hylmö, B.</t>
  </si>
  <si>
    <t>Cotoneaster: A Comprehehensive Guide to Shrubs for Flowers, Fruit, and Foliage</t>
  </si>
  <si>
    <t>9780881929270</t>
  </si>
  <si>
    <t>Timber Press</t>
  </si>
  <si>
    <t>15.</t>
  </si>
  <si>
    <t>Bernd Hertle</t>
  </si>
  <si>
    <t>Kiesgärten – Blütenpracht ohne Gießen</t>
  </si>
  <si>
    <t>978-3-8338-1971-1</t>
  </si>
  <si>
    <t>Gräfe u. Unzer </t>
  </si>
  <si>
    <t>16.</t>
  </si>
  <si>
    <t>Haas, Hansjörg</t>
  </si>
  <si>
    <t>Das große GU Praxishandbuch Pflanzenschnitt</t>
  </si>
  <si>
    <t>978-3-8338-2536-1</t>
  </si>
  <si>
    <t>17.</t>
  </si>
  <si>
    <t>Rinaldi, Bianca Maria</t>
  </si>
  <si>
    <t>Der Chinesische Garten</t>
  </si>
  <si>
    <t>978-3-0346-0223-5</t>
  </si>
  <si>
    <t>Birkhäuser</t>
  </si>
  <si>
    <t>18.</t>
  </si>
  <si>
    <t>Wohlleben, Marion (Hg.):</t>
  </si>
  <si>
    <t>Fremd, vertraut oder anders? Beiträge zu einem denkmaltheoretischen Diskurs.</t>
  </si>
  <si>
    <t>München, Berlin: Deutscher Kunstverlag,</t>
  </si>
  <si>
    <t>19.</t>
  </si>
  <si>
    <t>Gröning, Gert / Hennecke, Stefanie</t>
  </si>
  <si>
    <t>Kunst - Garten - Kultur</t>
  </si>
  <si>
    <t>978-3-496-01423-2</t>
  </si>
  <si>
    <t>Reimer, Dietrich </t>
  </si>
  <si>
    <t>20.</t>
  </si>
  <si>
    <t>Ghighi, D.</t>
  </si>
  <si>
    <t>Baumschule – Kultivierung des Stadtdschungels</t>
  </si>
  <si>
    <t>978-3037782170</t>
  </si>
  <si>
    <t>Baden : Lars Müller Publishers</t>
  </si>
  <si>
    <t>21.</t>
  </si>
  <si>
    <t>Julia S. Berrall</t>
  </si>
  <si>
    <t>A History of Flower Arrangement</t>
  </si>
  <si>
    <t>978-1901157505</t>
  </si>
  <si>
    <t>Saint Austin Press; 3rd Revised edition edition</t>
  </si>
  <si>
    <t>23.</t>
  </si>
  <si>
    <t>Noel Kingsbury and Piet Oudolf</t>
  </si>
  <si>
    <t xml:space="preserve">Planting: A New Perspective </t>
  </si>
  <si>
    <t>978-1604693706</t>
  </si>
  <si>
    <t>24.</t>
  </si>
  <si>
    <t>James van Sweden (Author) , Tom Christopher (Author)</t>
  </si>
  <si>
    <t>The Artful Garden: Creative Inspiration for Landscape Design</t>
  </si>
  <si>
    <t>978-1400063895</t>
  </si>
  <si>
    <t xml:space="preserve">Random House </t>
  </si>
  <si>
    <t>25.</t>
  </si>
  <si>
    <t>Piet Oudolf (Author) , Noel Kingsbury (Author)</t>
  </si>
  <si>
    <t xml:space="preserve">Landscapes in Landscapes </t>
  </si>
  <si>
    <t>978-1580932929</t>
  </si>
  <si>
    <t>The Monacelli Press </t>
  </si>
  <si>
    <t>26.</t>
  </si>
  <si>
    <t>Travis Beck (Author), Carol Franklin (Foreword)</t>
  </si>
  <si>
    <t>Principles of Ecological Landscape Design</t>
  </si>
  <si>
    <t>978-1597267021</t>
  </si>
  <si>
    <t>Island Press</t>
  </si>
  <si>
    <t>27.</t>
  </si>
  <si>
    <t>Andrew Wilson</t>
  </si>
  <si>
    <t>Contemporary Color in the Landscape: Top Designers * Inspiring Ideas * New Combinations</t>
  </si>
  <si>
    <t>978-0881929966</t>
  </si>
  <si>
    <t>Timber Press </t>
  </si>
  <si>
    <t>28.</t>
  </si>
  <si>
    <t>Nigel Dunnett  (Author) , Andy Clayden (Author)</t>
  </si>
  <si>
    <t>Rain Gardens: Managing Water Sustainably in the Garden and Designed Landscape</t>
  </si>
  <si>
    <t>978-0881928266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</si>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</sst>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000\ 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1" applyFont="1" applyBorder="1" applyAlignment="1" applyProtection="1">
      <alignment wrapText="1"/>
    </xf>
    <xf numFmtId="49" fontId="5" fillId="0" borderId="1" xfId="0" applyNumberFormat="1" applyFont="1" applyBorder="1" applyAlignment="1">
      <alignment wrapText="1"/>
    </xf>
    <xf numFmtId="0" fontId="9" fillId="0" borderId="0" xfId="0" applyFont="1"/>
    <xf numFmtId="8" fontId="9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zon.com/Andrew-Wilson/e/B001JSE1MK/ref=ntt_athr_dp_pel_1" TargetMode="External"/><Relationship Id="rId3" Type="http://schemas.openxmlformats.org/officeDocument/2006/relationships/hyperlink" Target="http://www.buchfreund.de/results.php?q=Wohlleben+Marion+Hg&amp;onlyAuthor=1" TargetMode="External"/><Relationship Id="rId7" Type="http://schemas.openxmlformats.org/officeDocument/2006/relationships/hyperlink" Target="http://www.amazon.com/Ferdinand-Bauer-Australian-Natural-Drawings/dp/0565010484" TargetMode="External"/><Relationship Id="rId2" Type="http://schemas.openxmlformats.org/officeDocument/2006/relationships/hyperlink" Target="http://www.buchhandel.de/WebApi1/TitelSuche.asp?Caller=vlbPublic&amp;Func=Search&amp;verlag=Gr%E4fe+u%2E+Unzer&amp;uid=" TargetMode="External"/><Relationship Id="rId1" Type="http://schemas.openxmlformats.org/officeDocument/2006/relationships/hyperlink" Target="http://www.buchhandel.de/WebApi1/TitelSuche.asp?Caller=vlbPublic&amp;Func=Search&amp;verlag=Gr%E4fe+u%2E+Unzer&amp;uid=" TargetMode="External"/><Relationship Id="rId6" Type="http://schemas.openxmlformats.org/officeDocument/2006/relationships/hyperlink" Target="http://www.amazon.com/Orchid-Paintings-Franz-Bauer/dp/0881922439" TargetMode="External"/><Relationship Id="rId5" Type="http://schemas.openxmlformats.org/officeDocument/2006/relationships/hyperlink" Target="http://www.amazon.com/Ferdinand-Bauer-Discovery-Natural-History/dp/1858940877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buchhandel.de/WebApi1/TitelSuche.asp?Caller=vlbPublic&amp;Func=Search&amp;verlag=Reimer%2C+Dietrich&amp;uid=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Q8" sqref="Q8"/>
    </sheetView>
  </sheetViews>
  <sheetFormatPr defaultRowHeight="15" x14ac:dyDescent="0.25"/>
  <cols>
    <col min="2" max="2" width="16.42578125" customWidth="1"/>
    <col min="3" max="3" width="30.42578125" customWidth="1"/>
    <col min="4" max="4" width="14.140625" customWidth="1"/>
    <col min="5" max="5" width="11.42578125" bestFit="1" customWidth="1"/>
    <col min="14" max="14" width="16" customWidth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5">
      <c r="A5" s="2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71.25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5" t="s">
        <v>10</v>
      </c>
      <c r="H7" s="5" t="s">
        <v>11</v>
      </c>
      <c r="I7" s="4" t="s">
        <v>12</v>
      </c>
      <c r="J7" s="6" t="s">
        <v>13</v>
      </c>
      <c r="K7" s="6" t="s">
        <v>14</v>
      </c>
      <c r="L7" s="6" t="s">
        <v>15</v>
      </c>
      <c r="M7" s="7" t="s">
        <v>16</v>
      </c>
      <c r="N7" s="8" t="s">
        <v>17</v>
      </c>
      <c r="O7" s="8" t="s">
        <v>18</v>
      </c>
      <c r="P7" s="8" t="s">
        <v>19</v>
      </c>
    </row>
    <row r="8" spans="1:16" ht="219.75" customHeight="1" x14ac:dyDescent="0.25">
      <c r="A8" s="9" t="s">
        <v>20</v>
      </c>
      <c r="B8" s="10" t="s">
        <v>21</v>
      </c>
      <c r="C8" s="10" t="s">
        <v>22</v>
      </c>
      <c r="D8" s="11" t="s">
        <v>23</v>
      </c>
      <c r="E8" s="10" t="s">
        <v>24</v>
      </c>
      <c r="F8" s="12">
        <v>2006</v>
      </c>
      <c r="G8" s="12">
        <v>1</v>
      </c>
      <c r="H8" s="10">
        <f>ROUND(I8/1.15,2)</f>
        <v>358.7</v>
      </c>
      <c r="I8" s="13">
        <v>412.5</v>
      </c>
      <c r="J8" s="13"/>
      <c r="K8" s="13"/>
      <c r="L8" s="13"/>
      <c r="M8" s="10" t="s">
        <v>25</v>
      </c>
      <c r="N8" s="10" t="s">
        <v>26</v>
      </c>
      <c r="O8" s="10" t="s">
        <v>25</v>
      </c>
      <c r="P8" s="10">
        <v>562</v>
      </c>
    </row>
    <row r="9" spans="1:16" ht="87.75" x14ac:dyDescent="0.25">
      <c r="A9" s="9" t="s">
        <v>27</v>
      </c>
      <c r="B9" s="10" t="s">
        <v>21</v>
      </c>
      <c r="C9" s="10" t="s">
        <v>28</v>
      </c>
      <c r="D9" s="14" t="s">
        <v>29</v>
      </c>
      <c r="E9" s="10" t="s">
        <v>24</v>
      </c>
      <c r="F9" s="15">
        <v>2011</v>
      </c>
      <c r="G9" s="15">
        <v>1</v>
      </c>
      <c r="H9" s="10">
        <f t="shared" ref="H9:H34" si="0">ROUND(I9/1.15,2)</f>
        <v>717.39</v>
      </c>
      <c r="I9" s="13">
        <v>825</v>
      </c>
      <c r="J9" s="13"/>
      <c r="K9" s="13"/>
      <c r="L9" s="13"/>
      <c r="M9" s="16" t="s">
        <v>25</v>
      </c>
      <c r="N9" s="10" t="s">
        <v>26</v>
      </c>
      <c r="O9" s="16" t="s">
        <v>25</v>
      </c>
      <c r="P9" s="16">
        <v>562</v>
      </c>
    </row>
    <row r="10" spans="1:16" ht="160.5" customHeight="1" x14ac:dyDescent="0.25">
      <c r="A10" s="17" t="s">
        <v>30</v>
      </c>
      <c r="B10" s="18" t="s">
        <v>21</v>
      </c>
      <c r="C10" s="18" t="s">
        <v>31</v>
      </c>
      <c r="D10" s="18" t="s">
        <v>32</v>
      </c>
      <c r="E10" s="18" t="s">
        <v>24</v>
      </c>
      <c r="F10" s="19">
        <v>2006</v>
      </c>
      <c r="G10" s="19">
        <v>1</v>
      </c>
      <c r="H10" s="10">
        <f t="shared" si="0"/>
        <v>597.83000000000004</v>
      </c>
      <c r="I10" s="13">
        <v>687.5</v>
      </c>
      <c r="J10" s="13"/>
      <c r="K10" s="13"/>
      <c r="L10" s="13"/>
      <c r="M10" s="20" t="s">
        <v>25</v>
      </c>
      <c r="N10" s="10" t="s">
        <v>26</v>
      </c>
      <c r="O10" s="20" t="s">
        <v>25</v>
      </c>
      <c r="P10" s="21">
        <v>562</v>
      </c>
    </row>
    <row r="11" spans="1:16" ht="72" x14ac:dyDescent="0.25">
      <c r="A11" s="9" t="s">
        <v>33</v>
      </c>
      <c r="B11" s="16" t="s">
        <v>34</v>
      </c>
      <c r="C11" s="22" t="s">
        <v>35</v>
      </c>
      <c r="D11" s="20" t="s">
        <v>36</v>
      </c>
      <c r="E11" s="16" t="s">
        <v>37</v>
      </c>
      <c r="F11" s="21">
        <v>2003</v>
      </c>
      <c r="G11" s="21">
        <v>1</v>
      </c>
      <c r="H11" s="10">
        <f t="shared" si="0"/>
        <v>939.13</v>
      </c>
      <c r="I11" s="13">
        <v>1080</v>
      </c>
      <c r="J11" s="13"/>
      <c r="K11" s="13"/>
      <c r="L11" s="13"/>
      <c r="M11" s="10" t="s">
        <v>25</v>
      </c>
      <c r="N11" s="10" t="s">
        <v>26</v>
      </c>
      <c r="O11" s="10" t="s">
        <v>25</v>
      </c>
      <c r="P11" s="10">
        <v>562</v>
      </c>
    </row>
    <row r="12" spans="1:16" ht="86.25" x14ac:dyDescent="0.25">
      <c r="A12" s="9" t="s">
        <v>38</v>
      </c>
      <c r="B12" s="16" t="s">
        <v>39</v>
      </c>
      <c r="C12" s="22" t="s">
        <v>40</v>
      </c>
      <c r="D12" s="16" t="s">
        <v>41</v>
      </c>
      <c r="E12" s="16" t="s">
        <v>42</v>
      </c>
      <c r="F12" s="21">
        <v>1993</v>
      </c>
      <c r="G12" s="21">
        <v>1</v>
      </c>
      <c r="H12" s="10">
        <f t="shared" si="0"/>
        <v>869.57</v>
      </c>
      <c r="I12" s="13">
        <v>1000</v>
      </c>
      <c r="J12" s="13"/>
      <c r="K12" s="13"/>
      <c r="L12" s="13"/>
      <c r="M12" s="10" t="s">
        <v>25</v>
      </c>
      <c r="N12" s="10" t="s">
        <v>26</v>
      </c>
      <c r="O12" s="10" t="s">
        <v>25</v>
      </c>
      <c r="P12" s="10">
        <v>562</v>
      </c>
    </row>
    <row r="13" spans="1:16" ht="129" x14ac:dyDescent="0.25">
      <c r="A13" s="17" t="s">
        <v>43</v>
      </c>
      <c r="B13" s="16" t="s">
        <v>44</v>
      </c>
      <c r="C13" s="22" t="s">
        <v>45</v>
      </c>
      <c r="D13" s="16" t="s">
        <v>46</v>
      </c>
      <c r="E13" s="16" t="s">
        <v>47</v>
      </c>
      <c r="F13" s="21">
        <v>1988</v>
      </c>
      <c r="G13" s="21">
        <v>1</v>
      </c>
      <c r="H13" s="10">
        <f t="shared" si="0"/>
        <v>434.78</v>
      </c>
      <c r="I13" s="13">
        <v>500</v>
      </c>
      <c r="J13" s="13"/>
      <c r="K13" s="13"/>
      <c r="L13" s="13"/>
      <c r="M13" s="10" t="s">
        <v>25</v>
      </c>
      <c r="N13" s="10" t="s">
        <v>26</v>
      </c>
      <c r="O13" s="10" t="s">
        <v>25</v>
      </c>
      <c r="P13" s="10">
        <v>562</v>
      </c>
    </row>
    <row r="14" spans="1:16" ht="72" x14ac:dyDescent="0.25">
      <c r="A14" s="9" t="s">
        <v>48</v>
      </c>
      <c r="B14" s="16" t="s">
        <v>49</v>
      </c>
      <c r="C14" s="16" t="s">
        <v>50</v>
      </c>
      <c r="D14" s="16" t="s">
        <v>51</v>
      </c>
      <c r="E14" s="16" t="s">
        <v>52</v>
      </c>
      <c r="F14" s="15">
        <v>2013</v>
      </c>
      <c r="G14" s="15">
        <v>1</v>
      </c>
      <c r="H14" s="10">
        <f t="shared" si="0"/>
        <v>1043.48</v>
      </c>
      <c r="I14" s="13">
        <v>1200</v>
      </c>
      <c r="J14" s="13"/>
      <c r="K14" s="13"/>
      <c r="L14" s="13"/>
      <c r="M14" s="10" t="s">
        <v>25</v>
      </c>
      <c r="N14" s="10" t="s">
        <v>26</v>
      </c>
      <c r="O14" s="10" t="s">
        <v>25</v>
      </c>
      <c r="P14" s="10">
        <v>562</v>
      </c>
    </row>
    <row r="15" spans="1:16" ht="72" x14ac:dyDescent="0.25">
      <c r="A15" s="9" t="s">
        <v>53</v>
      </c>
      <c r="B15" s="16" t="s">
        <v>54</v>
      </c>
      <c r="C15" s="16" t="s">
        <v>55</v>
      </c>
      <c r="D15" s="16" t="s">
        <v>56</v>
      </c>
      <c r="E15" s="16" t="s">
        <v>57</v>
      </c>
      <c r="F15" s="15">
        <v>2003</v>
      </c>
      <c r="G15" s="15">
        <v>1</v>
      </c>
      <c r="H15" s="10">
        <f t="shared" si="0"/>
        <v>2064.17</v>
      </c>
      <c r="I15" s="13">
        <v>2373.8000000000002</v>
      </c>
      <c r="J15" s="13"/>
      <c r="K15" s="13"/>
      <c r="L15" s="13"/>
      <c r="M15" s="10" t="s">
        <v>25</v>
      </c>
      <c r="N15" s="10" t="s">
        <v>26</v>
      </c>
      <c r="O15" s="10" t="s">
        <v>25</v>
      </c>
      <c r="P15" s="10">
        <v>562</v>
      </c>
    </row>
    <row r="16" spans="1:16" ht="156" customHeight="1" x14ac:dyDescent="0.25">
      <c r="A16" s="17" t="s">
        <v>58</v>
      </c>
      <c r="B16" s="16" t="s">
        <v>59</v>
      </c>
      <c r="C16" s="16" t="s">
        <v>60</v>
      </c>
      <c r="D16" s="16" t="s">
        <v>61</v>
      </c>
      <c r="E16" s="16" t="s">
        <v>62</v>
      </c>
      <c r="F16" s="15">
        <v>2009</v>
      </c>
      <c r="G16" s="15">
        <v>1</v>
      </c>
      <c r="H16" s="10">
        <f t="shared" si="0"/>
        <v>2043.48</v>
      </c>
      <c r="I16" s="13">
        <v>2350</v>
      </c>
      <c r="J16" s="13"/>
      <c r="K16" s="13"/>
      <c r="L16" s="13"/>
      <c r="M16" s="10" t="s">
        <v>25</v>
      </c>
      <c r="N16" s="10" t="s">
        <v>26</v>
      </c>
      <c r="O16" s="10" t="s">
        <v>25</v>
      </c>
      <c r="P16" s="10">
        <v>562</v>
      </c>
    </row>
    <row r="17" spans="1:16" ht="129" x14ac:dyDescent="0.25">
      <c r="A17" s="9" t="s">
        <v>63</v>
      </c>
      <c r="B17" s="16" t="s">
        <v>64</v>
      </c>
      <c r="C17" s="16" t="s">
        <v>65</v>
      </c>
      <c r="D17" s="16" t="s">
        <v>66</v>
      </c>
      <c r="E17" s="16" t="s">
        <v>67</v>
      </c>
      <c r="F17" s="15">
        <v>2008</v>
      </c>
      <c r="G17" s="15">
        <v>1</v>
      </c>
      <c r="H17" s="10">
        <f t="shared" si="0"/>
        <v>933.74</v>
      </c>
      <c r="I17" s="13">
        <v>1073.8</v>
      </c>
      <c r="J17" s="13"/>
      <c r="K17" s="13"/>
      <c r="L17" s="13"/>
      <c r="M17" s="10" t="s">
        <v>25</v>
      </c>
      <c r="N17" s="10" t="s">
        <v>26</v>
      </c>
      <c r="O17" s="10" t="s">
        <v>25</v>
      </c>
      <c r="P17" s="10">
        <v>562</v>
      </c>
    </row>
    <row r="18" spans="1:16" ht="72" x14ac:dyDescent="0.25">
      <c r="A18" s="9" t="s">
        <v>68</v>
      </c>
      <c r="B18" s="16" t="s">
        <v>69</v>
      </c>
      <c r="C18" s="16" t="s">
        <v>70</v>
      </c>
      <c r="D18" s="16" t="s">
        <v>71</v>
      </c>
      <c r="E18" s="16" t="s">
        <v>72</v>
      </c>
      <c r="F18" s="15">
        <v>2009</v>
      </c>
      <c r="G18" s="15">
        <v>1</v>
      </c>
      <c r="H18" s="10">
        <f t="shared" si="0"/>
        <v>541.29999999999995</v>
      </c>
      <c r="I18" s="13">
        <v>622.5</v>
      </c>
      <c r="J18" s="13"/>
      <c r="K18" s="13"/>
      <c r="L18" s="13"/>
      <c r="M18" s="10" t="s">
        <v>25</v>
      </c>
      <c r="N18" s="10" t="s">
        <v>26</v>
      </c>
      <c r="O18" s="10" t="s">
        <v>25</v>
      </c>
      <c r="P18" s="10">
        <v>562</v>
      </c>
    </row>
    <row r="19" spans="1:16" ht="100.5" x14ac:dyDescent="0.25">
      <c r="A19" s="17" t="s">
        <v>73</v>
      </c>
      <c r="B19" s="16" t="s">
        <v>74</v>
      </c>
      <c r="C19" s="16" t="s">
        <v>75</v>
      </c>
      <c r="D19" s="23" t="s">
        <v>76</v>
      </c>
      <c r="E19" s="16" t="s">
        <v>77</v>
      </c>
      <c r="F19" s="15">
        <v>2005</v>
      </c>
      <c r="G19" s="15">
        <v>1</v>
      </c>
      <c r="H19" s="10">
        <f t="shared" si="0"/>
        <v>3413.04</v>
      </c>
      <c r="I19" s="13">
        <v>3925</v>
      </c>
      <c r="J19" s="13"/>
      <c r="K19" s="13"/>
      <c r="L19" s="13"/>
      <c r="M19" s="10" t="s">
        <v>25</v>
      </c>
      <c r="N19" s="10" t="s">
        <v>26</v>
      </c>
      <c r="O19" s="10" t="s">
        <v>25</v>
      </c>
      <c r="P19" s="10">
        <v>562</v>
      </c>
    </row>
    <row r="20" spans="1:16" ht="72" x14ac:dyDescent="0.25">
      <c r="A20" s="9" t="s">
        <v>78</v>
      </c>
      <c r="B20" s="16" t="s">
        <v>79</v>
      </c>
      <c r="C20" s="16" t="s">
        <v>80</v>
      </c>
      <c r="D20" s="23" t="s">
        <v>81</v>
      </c>
      <c r="E20" s="16" t="s">
        <v>82</v>
      </c>
      <c r="F20" s="15">
        <v>2012</v>
      </c>
      <c r="G20" s="15">
        <v>1</v>
      </c>
      <c r="H20" s="10">
        <f t="shared" si="0"/>
        <v>4347.83</v>
      </c>
      <c r="I20" s="13">
        <v>5000</v>
      </c>
      <c r="J20" s="13"/>
      <c r="K20" s="13"/>
      <c r="L20" s="13"/>
      <c r="M20" s="10" t="s">
        <v>25</v>
      </c>
      <c r="N20" s="10" t="s">
        <v>26</v>
      </c>
      <c r="O20" s="10" t="s">
        <v>25</v>
      </c>
      <c r="P20" s="10">
        <v>562</v>
      </c>
    </row>
    <row r="21" spans="1:16" ht="72" x14ac:dyDescent="0.25">
      <c r="A21" s="9" t="s">
        <v>83</v>
      </c>
      <c r="B21" s="16" t="s">
        <v>84</v>
      </c>
      <c r="C21" s="16" t="s">
        <v>85</v>
      </c>
      <c r="D21" s="23" t="s">
        <v>86</v>
      </c>
      <c r="E21" s="16" t="s">
        <v>87</v>
      </c>
      <c r="F21" s="15">
        <v>2009</v>
      </c>
      <c r="G21" s="15">
        <v>1</v>
      </c>
      <c r="H21" s="10">
        <f t="shared" si="0"/>
        <v>817.39</v>
      </c>
      <c r="I21" s="13">
        <v>940</v>
      </c>
      <c r="J21" s="13"/>
      <c r="K21" s="13"/>
      <c r="L21" s="13"/>
      <c r="M21" s="10" t="s">
        <v>25</v>
      </c>
      <c r="N21" s="10" t="s">
        <v>26</v>
      </c>
      <c r="O21" s="10" t="s">
        <v>25</v>
      </c>
      <c r="P21" s="10">
        <v>562</v>
      </c>
    </row>
    <row r="22" spans="1:16" ht="72" x14ac:dyDescent="0.25">
      <c r="A22" s="17" t="s">
        <v>88</v>
      </c>
      <c r="B22" s="16" t="s">
        <v>89</v>
      </c>
      <c r="C22" s="16" t="s">
        <v>90</v>
      </c>
      <c r="D22" s="23" t="s">
        <v>91</v>
      </c>
      <c r="E22" s="22" t="s">
        <v>92</v>
      </c>
      <c r="F22" s="15">
        <v>2010</v>
      </c>
      <c r="G22" s="15">
        <v>1</v>
      </c>
      <c r="H22" s="10">
        <f t="shared" si="0"/>
        <v>434.78</v>
      </c>
      <c r="I22" s="13">
        <v>500</v>
      </c>
      <c r="J22" s="13"/>
      <c r="K22" s="13"/>
      <c r="L22" s="13"/>
      <c r="M22" s="10" t="s">
        <v>25</v>
      </c>
      <c r="N22" s="10" t="s">
        <v>26</v>
      </c>
      <c r="O22" s="10" t="s">
        <v>25</v>
      </c>
      <c r="P22" s="10">
        <v>562</v>
      </c>
    </row>
    <row r="23" spans="1:16" ht="72" x14ac:dyDescent="0.25">
      <c r="A23" s="9" t="s">
        <v>93</v>
      </c>
      <c r="B23" s="16" t="s">
        <v>94</v>
      </c>
      <c r="C23" s="16" t="s">
        <v>95</v>
      </c>
      <c r="D23" s="16" t="s">
        <v>96</v>
      </c>
      <c r="E23" s="22" t="s">
        <v>92</v>
      </c>
      <c r="F23" s="15">
        <v>2012</v>
      </c>
      <c r="G23" s="15">
        <v>1</v>
      </c>
      <c r="H23" s="10">
        <f t="shared" si="0"/>
        <v>652.16999999999996</v>
      </c>
      <c r="I23" s="13">
        <v>750</v>
      </c>
      <c r="J23" s="13"/>
      <c r="K23" s="13"/>
      <c r="L23" s="13"/>
      <c r="M23" s="10" t="s">
        <v>25</v>
      </c>
      <c r="N23" s="10" t="s">
        <v>26</v>
      </c>
      <c r="O23" s="10" t="s">
        <v>25</v>
      </c>
      <c r="P23" s="10">
        <v>562</v>
      </c>
    </row>
    <row r="24" spans="1:16" ht="72" x14ac:dyDescent="0.25">
      <c r="A24" s="9" t="s">
        <v>97</v>
      </c>
      <c r="B24" s="16" t="s">
        <v>98</v>
      </c>
      <c r="C24" s="16" t="s">
        <v>99</v>
      </c>
      <c r="D24" s="16" t="s">
        <v>100</v>
      </c>
      <c r="E24" s="16" t="s">
        <v>101</v>
      </c>
      <c r="F24" s="15">
        <v>2011</v>
      </c>
      <c r="G24" s="15">
        <v>1</v>
      </c>
      <c r="H24" s="10">
        <f t="shared" si="0"/>
        <v>1086.96</v>
      </c>
      <c r="I24" s="13">
        <v>1250</v>
      </c>
      <c r="J24" s="13"/>
      <c r="K24" s="13"/>
      <c r="L24" s="13"/>
      <c r="M24" s="10" t="s">
        <v>25</v>
      </c>
      <c r="N24" s="10" t="s">
        <v>26</v>
      </c>
      <c r="O24" s="10" t="s">
        <v>25</v>
      </c>
      <c r="P24" s="10">
        <v>562</v>
      </c>
    </row>
    <row r="25" spans="1:16" ht="72" x14ac:dyDescent="0.25">
      <c r="A25" s="17" t="s">
        <v>102</v>
      </c>
      <c r="B25" s="22" t="s">
        <v>103</v>
      </c>
      <c r="C25" s="16" t="s">
        <v>104</v>
      </c>
      <c r="D25" s="16">
        <v>3422068740</v>
      </c>
      <c r="E25" s="16" t="s">
        <v>105</v>
      </c>
      <c r="F25" s="15">
        <v>2009</v>
      </c>
      <c r="G25" s="15">
        <v>1</v>
      </c>
      <c r="H25" s="10">
        <f t="shared" si="0"/>
        <v>750</v>
      </c>
      <c r="I25" s="13">
        <v>862.5</v>
      </c>
      <c r="J25" s="13"/>
      <c r="K25" s="13"/>
      <c r="L25" s="13"/>
      <c r="M25" s="10" t="s">
        <v>25</v>
      </c>
      <c r="N25" s="10" t="s">
        <v>26</v>
      </c>
      <c r="O25" s="10" t="s">
        <v>25</v>
      </c>
      <c r="P25" s="10">
        <v>562</v>
      </c>
    </row>
    <row r="26" spans="1:16" ht="72" x14ac:dyDescent="0.25">
      <c r="A26" s="9" t="s">
        <v>106</v>
      </c>
      <c r="B26" s="16" t="s">
        <v>107</v>
      </c>
      <c r="C26" s="16" t="s">
        <v>108</v>
      </c>
      <c r="D26" s="16" t="s">
        <v>109</v>
      </c>
      <c r="E26" s="22" t="s">
        <v>110</v>
      </c>
      <c r="F26" s="15">
        <v>2010</v>
      </c>
      <c r="G26" s="15">
        <v>1</v>
      </c>
      <c r="H26" s="10">
        <f t="shared" si="0"/>
        <v>847.83</v>
      </c>
      <c r="I26" s="13">
        <v>975</v>
      </c>
      <c r="J26" s="13"/>
      <c r="K26" s="13"/>
      <c r="L26" s="13"/>
      <c r="M26" s="10" t="s">
        <v>25</v>
      </c>
      <c r="N26" s="10" t="s">
        <v>26</v>
      </c>
      <c r="O26" s="10" t="s">
        <v>25</v>
      </c>
      <c r="P26" s="10">
        <v>562</v>
      </c>
    </row>
    <row r="27" spans="1:16" ht="72" x14ac:dyDescent="0.25">
      <c r="A27" s="9" t="s">
        <v>111</v>
      </c>
      <c r="B27" s="16" t="s">
        <v>112</v>
      </c>
      <c r="C27" s="16" t="s">
        <v>113</v>
      </c>
      <c r="D27" s="23" t="s">
        <v>114</v>
      </c>
      <c r="E27" s="16" t="s">
        <v>115</v>
      </c>
      <c r="F27" s="15">
        <v>2010</v>
      </c>
      <c r="G27" s="15">
        <v>1</v>
      </c>
      <c r="H27" s="10">
        <f t="shared" si="0"/>
        <v>760.87</v>
      </c>
      <c r="I27" s="13">
        <v>875</v>
      </c>
      <c r="J27" s="13"/>
      <c r="K27" s="13"/>
      <c r="L27" s="13"/>
      <c r="M27" s="10" t="s">
        <v>25</v>
      </c>
      <c r="N27" s="10" t="s">
        <v>26</v>
      </c>
      <c r="O27" s="10" t="s">
        <v>25</v>
      </c>
      <c r="P27" s="10">
        <v>562</v>
      </c>
    </row>
    <row r="28" spans="1:16" ht="100.5" x14ac:dyDescent="0.25">
      <c r="A28" s="17" t="s">
        <v>116</v>
      </c>
      <c r="B28" s="16" t="s">
        <v>117</v>
      </c>
      <c r="C28" s="16" t="s">
        <v>118</v>
      </c>
      <c r="D28" s="23" t="s">
        <v>119</v>
      </c>
      <c r="E28" s="16" t="s">
        <v>120</v>
      </c>
      <c r="F28" s="15">
        <v>2000</v>
      </c>
      <c r="G28" s="15">
        <v>1</v>
      </c>
      <c r="H28" s="10">
        <f t="shared" si="0"/>
        <v>1043.48</v>
      </c>
      <c r="I28" s="13">
        <v>1200</v>
      </c>
      <c r="J28" s="13"/>
      <c r="K28" s="13"/>
      <c r="L28" s="13"/>
      <c r="M28" s="10" t="s">
        <v>25</v>
      </c>
      <c r="N28" s="10" t="s">
        <v>26</v>
      </c>
      <c r="O28" s="10" t="s">
        <v>25</v>
      </c>
      <c r="P28" s="10">
        <v>562</v>
      </c>
    </row>
    <row r="29" spans="1:16" ht="72" x14ac:dyDescent="0.25">
      <c r="A29" s="9" t="s">
        <v>121</v>
      </c>
      <c r="B29" s="16" t="s">
        <v>122</v>
      </c>
      <c r="C29" s="16" t="s">
        <v>123</v>
      </c>
      <c r="D29" s="16" t="s">
        <v>124</v>
      </c>
      <c r="E29" s="16" t="s">
        <v>87</v>
      </c>
      <c r="F29" s="15">
        <v>2013</v>
      </c>
      <c r="G29" s="15">
        <v>1</v>
      </c>
      <c r="H29" s="10">
        <f t="shared" si="0"/>
        <v>452.17</v>
      </c>
      <c r="I29" s="13">
        <v>520</v>
      </c>
      <c r="J29" s="13"/>
      <c r="K29" s="13"/>
      <c r="L29" s="13"/>
      <c r="M29" s="10" t="s">
        <v>25</v>
      </c>
      <c r="N29" s="10" t="s">
        <v>26</v>
      </c>
      <c r="O29" s="10" t="s">
        <v>25</v>
      </c>
      <c r="P29" s="10">
        <v>562</v>
      </c>
    </row>
    <row r="30" spans="1:16" ht="129" x14ac:dyDescent="0.25">
      <c r="A30" s="17" t="s">
        <v>125</v>
      </c>
      <c r="B30" s="16" t="s">
        <v>126</v>
      </c>
      <c r="C30" s="16" t="s">
        <v>127</v>
      </c>
      <c r="D30" s="16" t="s">
        <v>128</v>
      </c>
      <c r="E30" s="16" t="s">
        <v>129</v>
      </c>
      <c r="F30" s="15">
        <v>2011</v>
      </c>
      <c r="G30" s="15">
        <v>1</v>
      </c>
      <c r="H30" s="10">
        <f t="shared" si="0"/>
        <v>539.13</v>
      </c>
      <c r="I30" s="13">
        <v>620</v>
      </c>
      <c r="J30" s="13"/>
      <c r="K30" s="13"/>
      <c r="L30" s="13"/>
      <c r="M30" s="10" t="s">
        <v>25</v>
      </c>
      <c r="N30" s="10" t="s">
        <v>26</v>
      </c>
      <c r="O30" s="10" t="s">
        <v>25</v>
      </c>
      <c r="P30" s="10">
        <v>562</v>
      </c>
    </row>
    <row r="31" spans="1:16" ht="72" x14ac:dyDescent="0.25">
      <c r="A31" s="9" t="s">
        <v>130</v>
      </c>
      <c r="B31" s="16" t="s">
        <v>131</v>
      </c>
      <c r="C31" s="16" t="s">
        <v>132</v>
      </c>
      <c r="D31" s="16" t="s">
        <v>133</v>
      </c>
      <c r="E31" s="16" t="s">
        <v>134</v>
      </c>
      <c r="F31" s="15">
        <v>2011</v>
      </c>
      <c r="G31" s="15">
        <v>1</v>
      </c>
      <c r="H31" s="10">
        <f t="shared" si="0"/>
        <v>747.83</v>
      </c>
      <c r="I31" s="13">
        <v>860</v>
      </c>
      <c r="J31" s="13"/>
      <c r="K31" s="13"/>
      <c r="L31" s="13"/>
      <c r="M31" s="10" t="s">
        <v>25</v>
      </c>
      <c r="N31" s="10" t="s">
        <v>26</v>
      </c>
      <c r="O31" s="10" t="s">
        <v>25</v>
      </c>
      <c r="P31" s="10">
        <v>562</v>
      </c>
    </row>
    <row r="32" spans="1:16" ht="72" x14ac:dyDescent="0.25">
      <c r="A32" s="9" t="s">
        <v>135</v>
      </c>
      <c r="B32" s="16" t="s">
        <v>136</v>
      </c>
      <c r="C32" s="16" t="s">
        <v>137</v>
      </c>
      <c r="D32" s="16" t="s">
        <v>138</v>
      </c>
      <c r="E32" s="16" t="s">
        <v>139</v>
      </c>
      <c r="F32" s="15">
        <v>2013</v>
      </c>
      <c r="G32" s="15">
        <v>1</v>
      </c>
      <c r="H32" s="10">
        <f t="shared" si="0"/>
        <v>643.48</v>
      </c>
      <c r="I32" s="13">
        <v>740</v>
      </c>
      <c r="J32" s="13"/>
      <c r="K32" s="13"/>
      <c r="L32" s="13"/>
      <c r="M32" s="10" t="s">
        <v>25</v>
      </c>
      <c r="N32" s="10" t="s">
        <v>26</v>
      </c>
      <c r="O32" s="10" t="s">
        <v>25</v>
      </c>
      <c r="P32" s="10">
        <v>562</v>
      </c>
    </row>
    <row r="33" spans="1:16" ht="111.75" customHeight="1" x14ac:dyDescent="0.25">
      <c r="A33" s="17" t="s">
        <v>140</v>
      </c>
      <c r="B33" s="22" t="s">
        <v>141</v>
      </c>
      <c r="C33" s="16" t="s">
        <v>142</v>
      </c>
      <c r="D33" s="16" t="s">
        <v>143</v>
      </c>
      <c r="E33" s="16" t="s">
        <v>144</v>
      </c>
      <c r="F33" s="15">
        <v>2011</v>
      </c>
      <c r="G33" s="15">
        <v>1</v>
      </c>
      <c r="H33" s="10">
        <f t="shared" si="0"/>
        <v>434.78</v>
      </c>
      <c r="I33" s="13">
        <v>500</v>
      </c>
      <c r="J33" s="13"/>
      <c r="K33" s="13"/>
      <c r="L33" s="13"/>
      <c r="M33" s="10" t="s">
        <v>25</v>
      </c>
      <c r="N33" s="10" t="s">
        <v>26</v>
      </c>
      <c r="O33" s="10" t="s">
        <v>25</v>
      </c>
      <c r="P33" s="10">
        <v>562</v>
      </c>
    </row>
    <row r="34" spans="1:16" ht="72" x14ac:dyDescent="0.25">
      <c r="A34" s="9" t="s">
        <v>145</v>
      </c>
      <c r="B34" s="16" t="s">
        <v>146</v>
      </c>
      <c r="C34" s="16" t="s">
        <v>147</v>
      </c>
      <c r="D34" s="16" t="s">
        <v>148</v>
      </c>
      <c r="E34" s="16" t="s">
        <v>144</v>
      </c>
      <c r="F34" s="15">
        <v>2007</v>
      </c>
      <c r="G34" s="15">
        <v>1</v>
      </c>
      <c r="H34" s="10">
        <f t="shared" si="0"/>
        <v>365.22</v>
      </c>
      <c r="I34" s="13">
        <v>420</v>
      </c>
      <c r="J34" s="13"/>
      <c r="K34" s="13"/>
      <c r="L34" s="13"/>
      <c r="M34" s="10" t="s">
        <v>25</v>
      </c>
      <c r="N34" s="10" t="s">
        <v>26</v>
      </c>
      <c r="O34" s="10" t="s">
        <v>25</v>
      </c>
      <c r="P34" s="10">
        <v>562</v>
      </c>
    </row>
    <row r="35" spans="1:16" x14ac:dyDescent="0.25">
      <c r="A35" s="3"/>
      <c r="B35" s="3"/>
      <c r="C35" s="3"/>
      <c r="D35" s="3"/>
      <c r="E35" s="3"/>
      <c r="F35" s="3"/>
      <c r="G35" s="3"/>
      <c r="H35" s="3">
        <f>SUM(H8:H34)</f>
        <v>27880.53</v>
      </c>
      <c r="I35" s="3">
        <f>SUM(I8:I34)</f>
        <v>32062.6</v>
      </c>
      <c r="J35" s="3"/>
      <c r="K35" s="3"/>
      <c r="L35" s="3"/>
      <c r="M35" s="3"/>
      <c r="N35" s="3"/>
      <c r="O35" s="3"/>
      <c r="P35" s="3"/>
    </row>
    <row r="37" spans="1:16" x14ac:dyDescent="0.25">
      <c r="C37" s="24" t="s">
        <v>149</v>
      </c>
      <c r="D37" s="25">
        <v>27880.5</v>
      </c>
    </row>
    <row r="38" spans="1:16" x14ac:dyDescent="0.25">
      <c r="C38" s="24" t="s">
        <v>150</v>
      </c>
      <c r="D38" s="25">
        <v>32062.6</v>
      </c>
    </row>
    <row r="39" spans="1:16" x14ac:dyDescent="0.25">
      <c r="C39" s="24"/>
      <c r="D39" s="24"/>
    </row>
    <row r="40" spans="1:16" x14ac:dyDescent="0.25">
      <c r="C40" s="24" t="s">
        <v>151</v>
      </c>
      <c r="D40" s="24"/>
    </row>
    <row r="41" spans="1:16" x14ac:dyDescent="0.25">
      <c r="C41" s="24" t="s">
        <v>152</v>
      </c>
      <c r="D41" s="24"/>
    </row>
    <row r="42" spans="1:16" x14ac:dyDescent="0.25">
      <c r="C42" s="24" t="s">
        <v>153</v>
      </c>
      <c r="D42" s="24"/>
    </row>
  </sheetData>
  <mergeCells count="3">
    <mergeCell ref="A1:P1"/>
    <mergeCell ref="A2:P2"/>
    <mergeCell ref="A4:P4"/>
  </mergeCells>
  <hyperlinks>
    <hyperlink ref="E22" r:id="rId1" display="http://www.buchhandel.de/WebApi1/TitelSuche.asp?Caller=vlbPublic&amp;Func=Search&amp;verlag=Gr%E4fe+u%2E+Unzer&amp;uid="/>
    <hyperlink ref="E23" r:id="rId2" display="http://www.buchhandel.de/WebApi1/TitelSuche.asp?Caller=vlbPublic&amp;Func=Search&amp;verlag=Gr%E4fe+u%2E+Unzer&amp;uid="/>
    <hyperlink ref="B25" r:id="rId3" display="http://www.buchfreund.de/results.php?q=Wohlleben+Marion+Hg&amp;onlyAuthor=1"/>
    <hyperlink ref="E26" r:id="rId4" display="http://www.buchhandel.de/WebApi1/TitelSuche.asp?Caller=vlbPublic&amp;Func=Search&amp;verlag=Reimer%2C+Dietrich&amp;uid="/>
    <hyperlink ref="C11" r:id="rId5" tooltip="blocked::http://www.amazon.com/Ferdinand-Bauer-Discovery-Natural-History/dp/1858940877" display="http://www.amazon.com/Ferdinand-Bauer-Discovery-Natural-History/dp/1858940877"/>
    <hyperlink ref="C12" r:id="rId6" tooltip="blocked::http://www.amazon.com/Orchid-Paintings-Franz-Bauer/dp/0881922439" display="http://www.amazon.com/Orchid-Paintings-Franz-Bauer/dp/0881922439"/>
    <hyperlink ref="C13" r:id="rId7" tooltip="blocked::http://www.amazon.com/Ferdinand-Bauer-Australian-Natural-Drawings/dp/0565010484" display="http://www.amazon.com/Ferdinand-Bauer-Australian-Natural-Drawings/dp/0565010484"/>
    <hyperlink ref="B33" r:id="rId8" display="http://www.amazon.com/Andrew-Wilson/e/B001JSE1MK/ref=ntt_athr_dp_pel_1"/>
  </hyperlinks>
  <pageMargins left="0.7" right="0.7" top="0.78740157499999996" bottom="0.78740157499999996" header="0.3" footer="0.3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WpmKhDRt3HHto8BHnO7wE+noINY=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QDCHfhW2KoQP8KHJuO3P5UcwBr8=</DigestValue>
    </Reference>
  </SignedInfo>
  <SignatureValue>fLnof6GUGG3fxZqXfSEhU1kJLWrpBh1Zt8/aPCz1joDT4lv3vFdsPCAlC8J9ZtahfktcnBVdTbZY
gZ+kDtf8kWC/j8KN9UAVflHehG9JjWTH8Q6AYkeCy+JRjhqokre+9OUGiaKEX3CMpW7Iav6YhrX/
Cl6Ohk67ctSwTjtdhisdOhy42JrLco4TZ7U4uE9K4i/aOszGqG8bydOB/3NTjudyvtRchfoHKcNh
47kcaPz9oU3dbGJ0zt0WyKUE3VrG12nROYs0dPAmsOgPSbSf78txlWqP6xYxpDszyqIv/E5zsylo
/D/SDI2uayuQlXZEde2WeR2z5a9jdTwmBazT9Q==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6wyT7IHk4g6YE2g7ii3tdq0+Fj8=</DigestValue>
      </Reference>
      <Reference URI="/xl/drawings/vmlDrawing1.vml?ContentType=application/vnd.openxmlformats-officedocument.vmlDrawing">
        <DigestMethod Algorithm="http://www.w3.org/2000/09/xmldsig#sha1"/>
        <DigestValue>rMI1VtPHCbzKMjBczQKqPuTJtew=</DigestValue>
      </Reference>
      <Reference URI="/xl/sharedStrings.xml?ContentType=application/vnd.openxmlformats-officedocument.spreadsheetml.sharedStrings+xml">
        <DigestMethod Algorithm="http://www.w3.org/2000/09/xmldsig#sha1"/>
        <DigestValue>Ffm2HXQLbXkHXr4BiburrpSrJ6o=</DigestValue>
      </Reference>
      <Reference URI="/xl/styles.xml?ContentType=application/vnd.openxmlformats-officedocument.spreadsheetml.styles+xml">
        <DigestMethod Algorithm="http://www.w3.org/2000/09/xmldsig#sha1"/>
        <DigestValue>lfYP/xjtXl+VbfJRfoUEQgisgfY=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jLJTUSmjynu9b8qmrbU2hF2PZTI=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2t6ZbpQlkpLqCO/Z4z5I1MH4bv0=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2013-08-05T12:31:55Z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2013-08-05T12:31:55Z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2013-08-02T12:08:40Z</dcterms:created>
  <dcterms:modified xsi:type="dcterms:W3CDTF">2013-08-05T11:57:47Z</dcterms:modified>
</cp:coreProperties>
</file>