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779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K6" i="1" l="1"/>
  <c r="H6" i="1"/>
  <c r="J6" i="1" s="1"/>
</calcChain>
</file>

<file path=xl/comments1.xml><?xml version="1.0" encoding="utf-8"?>
<comments xmlns="http://schemas.openxmlformats.org/spreadsheetml/2006/main">
  <authors>
    <author>Perlová Vladimíra</author>
  </authors>
  <commentList>
    <comment ref="Q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R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S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T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<sst xmlns="http://schemas.openxmlformats.org/spreadsheetml/2006/main" count="33" uniqueCount="32">
  <si>
    <t>Mendelova univerzita v Brně</t>
  </si>
  <si>
    <t>Ústřední knihovna ÚVIS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</si>
  <si>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</si>
  <si>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</si>
  <si>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</si>
  <si>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</si>
  <si>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</si>
  <si>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</si>
  <si>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</si>
  <si>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Cena v Kčza ks bez DPH</t>
  </si>
  <si>
    <t>Cena v Kč za ksvčetně DPH</t>
  </si>
  <si>
    <t>Cena celkem bez DPH</t>
  </si>
  <si>
    <t>Celkem Kč s DPH</t>
  </si>
  <si>
    <t>Nabídková cena za ks bez DPH</t>
  </si>
  <si>
    <t>Nabídková cena za ks vč DPH</t>
  </si>
  <si>
    <t>Nabídková cena za celkem bez DPH</t>
  </si>
  <si>
    <t>Částka DPH</t>
  </si>
  <si>
    <t>Nabídková cena za celkem vč DPH</t>
  </si>
  <si>
    <t>Objednavatel</t>
  </si>
  <si>
    <t>Hrazeno z:</t>
  </si>
  <si>
    <t>Fakturu převezme</t>
  </si>
  <si>
    <t>Kam evidovat</t>
  </si>
  <si>
    <t>Lee William Harris</t>
  </si>
  <si>
    <t>Sokolníctvi pro začátečniky</t>
  </si>
  <si>
    <t>Víkend</t>
  </si>
  <si>
    <t>Jan Dvořák</t>
  </si>
  <si>
    <t>28_0019</t>
  </si>
  <si>
    <t>Drahomíra Šťastná</t>
  </si>
  <si>
    <t>Cena celkem vč. DPH</t>
  </si>
  <si>
    <t>Nabídková cena celkem bez DPH</t>
  </si>
  <si>
    <t>DPH</t>
  </si>
  <si>
    <t>Nabídková 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</si>
</sst>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0.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1"/>
      <color theme="1"/>
      <name val="Tahoma"/>
      <family val="2"/>
      <charset val="238"/>
    </font>
    <font>
      <sz val="12"/>
      <color theme="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7" fillId="0" borderId="0"/>
  </cellStyleXfs>
  <cellXfs count="2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6" fillId="3" borderId="1" xfId="2" applyNumberFormat="1" applyFont="1" applyFill="1" applyBorder="1" applyAlignment="1">
      <alignment wrapText="1"/>
    </xf>
    <xf numFmtId="2" fontId="6" fillId="3" borderId="1" xfId="2" applyNumberFormat="1" applyFont="1" applyFill="1" applyBorder="1" applyAlignment="1">
      <alignment wrapText="1"/>
    </xf>
    <xf numFmtId="1" fontId="6" fillId="3" borderId="1" xfId="2" applyNumberFormat="1" applyFont="1" applyFill="1" applyBorder="1" applyAlignment="1">
      <alignment wrapText="1"/>
    </xf>
    <xf numFmtId="0" fontId="6" fillId="2" borderId="1" xfId="3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8" fillId="0" borderId="0" xfId="0" applyFont="1"/>
    <xf numFmtId="0" fontId="3" fillId="0" borderId="1" xfId="0" applyFont="1" applyBorder="1"/>
    <xf numFmtId="0" fontId="9" fillId="0" borderId="0" xfId="0" applyFont="1"/>
    <xf numFmtId="44" fontId="3" fillId="0" borderId="1" xfId="1" applyFont="1" applyBorder="1"/>
    <xf numFmtId="44" fontId="3" fillId="0" borderId="4" xfId="1" applyFont="1" applyBorder="1"/>
    <xf numFmtId="0" fontId="0" fillId="0" borderId="1" xfId="0" applyBorder="1"/>
    <xf numFmtId="0" fontId="2" fillId="0" borderId="0" xfId="0" applyFont="1"/>
    <xf numFmtId="6" fontId="2" fillId="0" borderId="0" xfId="0" applyNumberFormat="1" applyFont="1"/>
    <xf numFmtId="0" fontId="3" fillId="0" borderId="0" xfId="0" applyFont="1" applyAlignment="1">
      <alignment horizontal="center"/>
    </xf>
  </cellXfs>
  <cellStyles count="4">
    <cellStyle name="Měna" xfId="1" builtinId="4"/>
    <cellStyle name="Normální" xfId="0" builtinId="0"/>
    <cellStyle name="Normální 4" xfId="3"/>
    <cellStyle name="Normální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4"/>
  <sheetViews>
    <sheetView tabSelected="1" workbookViewId="0">
      <selection activeCell="B9" sqref="B9:D14"/>
    </sheetView>
  </sheetViews>
  <sheetFormatPr defaultRowHeight="15" x14ac:dyDescent="0.25"/>
  <cols>
    <col min="2" max="2" width="23.28515625" customWidth="1"/>
    <col min="3" max="3" width="32.28515625" customWidth="1"/>
    <col min="4" max="4" width="16.85546875" customWidth="1"/>
    <col min="5" max="5" width="12.42578125" customWidth="1"/>
    <col min="9" max="9" width="11.5703125" customWidth="1"/>
    <col min="11" max="11" width="11.85546875" customWidth="1"/>
    <col min="17" max="17" width="13.28515625" customWidth="1"/>
  </cols>
  <sheetData>
    <row r="1" spans="1:20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51.75" x14ac:dyDescent="0.25">
      <c r="A5" s="3" t="s">
        <v>2</v>
      </c>
      <c r="B5" s="4" t="s">
        <v>3</v>
      </c>
      <c r="C5" s="4" t="s">
        <v>4</v>
      </c>
      <c r="D5" s="4" t="s">
        <v>5</v>
      </c>
      <c r="E5" s="3" t="s">
        <v>6</v>
      </c>
      <c r="F5" s="3" t="s">
        <v>7</v>
      </c>
      <c r="G5" s="5" t="s">
        <v>8</v>
      </c>
      <c r="H5" s="6" t="s">
        <v>9</v>
      </c>
      <c r="I5" s="7" t="s">
        <v>10</v>
      </c>
      <c r="J5" s="7" t="s">
        <v>11</v>
      </c>
      <c r="K5" s="8" t="s">
        <v>12</v>
      </c>
      <c r="L5" s="9" t="s">
        <v>13</v>
      </c>
      <c r="M5" s="9" t="s">
        <v>14</v>
      </c>
      <c r="N5" s="9" t="s">
        <v>15</v>
      </c>
      <c r="O5" s="9" t="s">
        <v>16</v>
      </c>
      <c r="P5" s="9" t="s">
        <v>17</v>
      </c>
      <c r="Q5" s="10" t="s">
        <v>18</v>
      </c>
      <c r="R5" s="4" t="s">
        <v>19</v>
      </c>
      <c r="S5" s="4" t="s">
        <v>20</v>
      </c>
      <c r="T5" s="4" t="s">
        <v>21</v>
      </c>
    </row>
    <row r="6" spans="1:20" ht="15.75" x14ac:dyDescent="0.25">
      <c r="A6" s="11">
        <v>1</v>
      </c>
      <c r="B6" s="12" t="s">
        <v>22</v>
      </c>
      <c r="C6" s="12" t="s">
        <v>23</v>
      </c>
      <c r="D6" s="13">
        <v>8086891965</v>
      </c>
      <c r="E6" s="14" t="s">
        <v>24</v>
      </c>
      <c r="F6" s="13">
        <v>2008</v>
      </c>
      <c r="G6" s="13">
        <v>2</v>
      </c>
      <c r="H6" s="13">
        <f>ROUND(I6/1.15,2)</f>
        <v>330.43</v>
      </c>
      <c r="I6" s="15">
        <v>380</v>
      </c>
      <c r="J6" s="13">
        <f>PRODUCT(G6:H6)</f>
        <v>660.86</v>
      </c>
      <c r="K6" s="16">
        <f>SUM(I6*G6)</f>
        <v>760</v>
      </c>
      <c r="L6" s="13"/>
      <c r="M6" s="13"/>
      <c r="N6" s="13"/>
      <c r="O6" s="13"/>
      <c r="P6" s="17"/>
      <c r="Q6" s="13" t="s">
        <v>25</v>
      </c>
      <c r="R6" s="13" t="s">
        <v>26</v>
      </c>
      <c r="S6" s="13" t="s">
        <v>27</v>
      </c>
      <c r="T6" s="13">
        <v>425</v>
      </c>
    </row>
    <row r="9" spans="1:20" x14ac:dyDescent="0.25">
      <c r="B9" s="18" t="s">
        <v>11</v>
      </c>
      <c r="C9" s="18"/>
      <c r="D9" s="18">
        <v>660.86</v>
      </c>
    </row>
    <row r="10" spans="1:20" x14ac:dyDescent="0.25">
      <c r="B10" s="18" t="s">
        <v>28</v>
      </c>
      <c r="C10" s="18"/>
      <c r="D10" s="19">
        <v>760</v>
      </c>
    </row>
    <row r="11" spans="1:20" x14ac:dyDescent="0.25">
      <c r="B11" s="18"/>
      <c r="C11" s="18"/>
      <c r="D11" s="18"/>
    </row>
    <row r="12" spans="1:20" x14ac:dyDescent="0.25">
      <c r="B12" s="18" t="s">
        <v>29</v>
      </c>
      <c r="C12" s="18"/>
      <c r="D12" s="18"/>
    </row>
    <row r="13" spans="1:20" x14ac:dyDescent="0.25">
      <c r="B13" s="18" t="s">
        <v>30</v>
      </c>
      <c r="C13" s="18"/>
      <c r="D13" s="18"/>
    </row>
    <row r="14" spans="1:20" x14ac:dyDescent="0.25">
      <c r="B14" s="18" t="s">
        <v>31</v>
      </c>
      <c r="C14" s="18"/>
      <c r="D14" s="18"/>
    </row>
  </sheetData>
  <mergeCells count="2">
    <mergeCell ref="A1:T1"/>
    <mergeCell ref="A2:T2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SKCYsp123rpO6oYTjV66RSlbmlo=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nVouNxGl9EdH+qS4E+JtCXeD9sw=</DigestValue>
    </Reference>
  </SignedInfo>
  <SignatureValue>dQz34w2xTJ6uf33JXDxCGXUi+YVgHu76JrbH+JBdW9CZXQrfWLRmWLkQDSiFR0xwM6GPke+XDsfQ
k+Q8hB0Pu3gbq4tmrdd682ntJG/9ApwAZuZMftJuzkOvhLBJ/rimarXLRbmi2MnFznKrz+4FQcSr
k3wdQurzXT00hQ0Knb01nBlSq+VswbJ2y7MBbIAvylPNmPCeMZ0csRYisRq6TqSjBkAfXIdPZD7t
U4IKlXzhFas1HgYGgUzI94vJz3PSZUA8nYxEe+phLKyuxQeEMBUwRyiHZDXgkl0G2R8TDNmaTkbC
sK8POxNn1VOMFq3ee5zuh1Gcy2a4w7AYp+T8hw==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X10YcEgrucMFm7wacG03p/BIJKI=</DigestValue>
      </Reference>
      <Reference URI="/xl/drawings/vmlDrawing1.vml?ContentType=application/vnd.openxmlformats-officedocument.vmlDrawing">
        <DigestMethod Algorithm="http://www.w3.org/2000/09/xmldsig#sha1"/>
        <DigestValue>ExTxJgKv+T1c7v3meDduFsVctA4=</DigestValue>
      </Reference>
      <Reference URI="/xl/sharedStrings.xml?ContentType=application/vnd.openxmlformats-officedocument.spreadsheetml.sharedStrings+xml">
        <DigestMethod Algorithm="http://www.w3.org/2000/09/xmldsig#sha1"/>
        <DigestValue>DUo8I3MeEvdGTDSSeLoXl6SwS08=</DigestValue>
      </Reference>
      <Reference URI="/xl/styles.xml?ContentType=application/vnd.openxmlformats-officedocument.spreadsheetml.styles+xml">
        <DigestMethod Algorithm="http://www.w3.org/2000/09/xmldsig#sha1"/>
        <DigestValue>JexTHcxOw61UZ1Pm5+rkuiTLJkI=</DigestValue>
      </Reference>
      <Reference URI="/xl/comments1.xml?ContentType=application/vnd.openxmlformats-officedocument.spreadsheetml.comments+xml">
        <DigestMethod Algorithm="http://www.w3.org/2000/09/xmldsig#sha1"/>
        <DigestValue>/XFvc3STb0smxXPkQFpPkve7vvw=</DigestValue>
      </Reference>
      <Reference URI="/xl/worksheets/sheet1.xml?ContentType=application/vnd.openxmlformats-officedocument.spreadsheetml.worksheet+xml">
        <DigestMethod Algorithm="http://www.w3.org/2000/09/xmldsig#sha1"/>
        <DigestValue>jHcHschkGGloQfWedh29ECC5Sq4=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ajWTvPYIKqw7CeYpYA8OHXusgrw=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2013-08-05T12:24:47Z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2013-08-05T12:24:47Z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2013-08-02T11:49:34Z</dcterms:created>
  <dcterms:modified xsi:type="dcterms:W3CDTF">2013-08-05T11:48:06Z</dcterms:modified>
</cp:coreProperties>
</file>